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agnl\data - R-schijf op Fil07\IN\Taakveld projecten\Programmas\Subsidie toegepaste onderzoeksfaciliteiten 2023\Werkmap Ryan\"/>
    </mc:Choice>
  </mc:AlternateContent>
  <xr:revisionPtr revIDLastSave="0" documentId="8_{BB8F00CB-32FA-4985-BD8B-738DC8F3B692}" xr6:coauthVersionLast="47" xr6:coauthVersionMax="47" xr10:uidLastSave="{00000000-0000-0000-0000-000000000000}"/>
  <bookViews>
    <workbookView xWindow="54600" yWindow="0" windowWidth="25800" windowHeight="21000" tabRatio="842" xr2:uid="{00000000-000D-0000-FFFF-FFFF00000000}"/>
  </bookViews>
  <sheets>
    <sheet name="Voorblad" sheetId="14" r:id="rId1"/>
    <sheet name="Toelichting" sheetId="12" r:id="rId2"/>
    <sheet name="Overzicht project" sheetId="16" r:id="rId3"/>
    <sheet name="Totaal faciliteit investering" sheetId="15" r:id="rId4"/>
    <sheet name="Totaal projectbegroting" sheetId="26" r:id="rId5"/>
    <sheet name="Totale Exploitatieprognose" sheetId="36" r:id="rId6"/>
    <sheet name="Programmaburo prognose" sheetId="38" r:id="rId7"/>
    <sheet name="Projectbegroting penvoerder" sheetId="13" r:id="rId8"/>
    <sheet name="Projectbegroting aanvrager 2" sheetId="17" r:id="rId9"/>
    <sheet name="Projectbegroting aanvrager 3" sheetId="18" r:id="rId10"/>
    <sheet name="Projectbegroting aanvrager 4" sheetId="19" r:id="rId11"/>
    <sheet name="Projectbegroting aanvrager 5" sheetId="20" r:id="rId12"/>
    <sheet name="Projectbegroting aanvrager 6" sheetId="21" r:id="rId13"/>
    <sheet name="Projectbegroting aanvrager 7" sheetId="22" r:id="rId14"/>
    <sheet name="Projectbegroting aanvrager 8" sheetId="23" r:id="rId15"/>
    <sheet name="Projectbegroting aanvrager 9" sheetId="24" r:id="rId16"/>
    <sheet name="Projectbegroting aanvrager 10" sheetId="25" r:id="rId17"/>
    <sheet name="Exploitatieprognose penvoerder" sheetId="4" r:id="rId18"/>
    <sheet name="Exploitatieprognose aanvrager 2" sheetId="27" r:id="rId19"/>
    <sheet name="Exploitatieprognose aanvrager 3" sheetId="28" r:id="rId20"/>
    <sheet name="Exploitatieprognose aanvrager 4" sheetId="29" r:id="rId21"/>
    <sheet name="Exploitatieprognose aanvrager 5" sheetId="30" r:id="rId22"/>
    <sheet name="Exploitatieprognose aanvrager 6" sheetId="31" r:id="rId23"/>
    <sheet name="Exploitatieprognose aanvrager 7" sheetId="32" r:id="rId24"/>
    <sheet name="Exploitatieprognose aanvrager 8" sheetId="33" r:id="rId25"/>
    <sheet name="Exploitatieprognose aanvrager 9" sheetId="34" r:id="rId26"/>
    <sheet name="Exploitatieprognose aanvrager10" sheetId="35" r:id="rId27"/>
  </sheets>
  <externalReferences>
    <externalReference r:id="rId28"/>
  </externalReferences>
  <definedNames>
    <definedName name="_xlnm.Print_Area" localSheetId="1">Toelichting!$A$11:$D$24</definedName>
    <definedName name="Kostensystematiek">'[1]Penvoerder-aanvrager 1'!$Q$12:$Q$17</definedName>
    <definedName name="OLE_LINK14" localSheetId="1">Toelichting!$B$130</definedName>
    <definedName name="OLE_LINK3" localSheetId="1">Toelichting!$B$67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5" l="1"/>
  <c r="H28" i="15"/>
  <c r="K20" i="15"/>
  <c r="K21" i="15"/>
  <c r="K22" i="15"/>
  <c r="K23" i="15"/>
  <c r="K24" i="15"/>
  <c r="K25" i="15"/>
  <c r="K26" i="15"/>
  <c r="K27" i="15"/>
  <c r="K28" i="15"/>
  <c r="K19" i="15"/>
  <c r="L28" i="15"/>
  <c r="J28" i="15"/>
  <c r="L27" i="15"/>
  <c r="L26" i="15"/>
  <c r="L25" i="15"/>
  <c r="L24" i="15"/>
  <c r="L23" i="15"/>
  <c r="L22" i="15"/>
  <c r="L21" i="15"/>
  <c r="L20" i="15"/>
  <c r="J27" i="15"/>
  <c r="J26" i="15"/>
  <c r="J25" i="15"/>
  <c r="J24" i="15"/>
  <c r="J23" i="15"/>
  <c r="J22" i="15"/>
  <c r="J21" i="15"/>
  <c r="J20" i="15"/>
  <c r="I28" i="15"/>
  <c r="I27" i="15"/>
  <c r="I26" i="15"/>
  <c r="I25" i="15"/>
  <c r="I24" i="15"/>
  <c r="I23" i="15"/>
  <c r="I22" i="15"/>
  <c r="I21" i="15"/>
  <c r="I20" i="15"/>
  <c r="J19" i="15"/>
  <c r="L19" i="15"/>
  <c r="I19" i="15"/>
  <c r="C20" i="15"/>
  <c r="C19" i="15"/>
  <c r="C18" i="15"/>
  <c r="B15" i="35"/>
  <c r="B15" i="34"/>
  <c r="B15" i="33"/>
  <c r="B15" i="32"/>
  <c r="B14" i="31"/>
  <c r="B15" i="30"/>
  <c r="B15" i="29"/>
  <c r="B15" i="28"/>
  <c r="B15" i="27"/>
  <c r="B16" i="35"/>
  <c r="B16" i="34"/>
  <c r="B16" i="33"/>
  <c r="B16" i="32"/>
  <c r="B15" i="31"/>
  <c r="B16" i="30"/>
  <c r="B16" i="29"/>
  <c r="B16" i="28"/>
  <c r="B16" i="27"/>
  <c r="B15" i="4"/>
  <c r="B16" i="4"/>
  <c r="B16" i="25"/>
  <c r="B15" i="25"/>
  <c r="B16" i="24"/>
  <c r="B15" i="24"/>
  <c r="B16" i="23"/>
  <c r="B15" i="23"/>
  <c r="B16" i="22"/>
  <c r="B15" i="22"/>
  <c r="B16" i="21"/>
  <c r="B15" i="21"/>
  <c r="B16" i="20"/>
  <c r="B15" i="20"/>
  <c r="B16" i="19"/>
  <c r="B15" i="19"/>
  <c r="B16" i="18"/>
  <c r="B15" i="18"/>
  <c r="B14" i="26"/>
  <c r="C13" i="15"/>
  <c r="D33" i="38"/>
  <c r="E33" i="38"/>
  <c r="F33" i="38"/>
  <c r="G33" i="38"/>
  <c r="C33" i="38"/>
  <c r="B14" i="38"/>
  <c r="B16" i="17"/>
  <c r="B15" i="17"/>
  <c r="B15" i="13"/>
  <c r="B16" i="13"/>
  <c r="B14" i="36"/>
  <c r="H20" i="15"/>
  <c r="H21" i="15"/>
  <c r="H22" i="15"/>
  <c r="H23" i="15"/>
  <c r="H24" i="15"/>
  <c r="H25" i="15"/>
  <c r="H26" i="15"/>
  <c r="H19" i="15"/>
  <c r="D44" i="36"/>
  <c r="E44" i="36"/>
  <c r="F44" i="36"/>
  <c r="G44" i="36"/>
  <c r="C44" i="36"/>
  <c r="D39" i="36"/>
  <c r="E39" i="36"/>
  <c r="F39" i="36"/>
  <c r="G39" i="36"/>
  <c r="C39" i="36"/>
  <c r="D35" i="36"/>
  <c r="E35" i="36"/>
  <c r="F35" i="36"/>
  <c r="G35" i="36"/>
  <c r="D34" i="36"/>
  <c r="E34" i="36"/>
  <c r="F34" i="36"/>
  <c r="G34" i="36"/>
  <c r="D33" i="36"/>
  <c r="E33" i="36"/>
  <c r="F33" i="36"/>
  <c r="G33" i="36"/>
  <c r="D32" i="36"/>
  <c r="E32" i="36"/>
  <c r="F32" i="36"/>
  <c r="G32" i="36"/>
  <c r="D31" i="36"/>
  <c r="E31" i="36"/>
  <c r="F31" i="36"/>
  <c r="G31" i="36"/>
  <c r="C32" i="36"/>
  <c r="C33" i="36"/>
  <c r="C34" i="36"/>
  <c r="C35" i="36"/>
  <c r="C31" i="36"/>
  <c r="D26" i="36"/>
  <c r="E26" i="36"/>
  <c r="F26" i="36"/>
  <c r="G26" i="36"/>
  <c r="C26" i="36"/>
  <c r="D25" i="36"/>
  <c r="E25" i="36"/>
  <c r="F25" i="36"/>
  <c r="G25" i="36"/>
  <c r="C25" i="36"/>
  <c r="D22" i="36"/>
  <c r="E22" i="36"/>
  <c r="F22" i="36"/>
  <c r="G22" i="36"/>
  <c r="C22" i="36"/>
  <c r="D20" i="36"/>
  <c r="E20" i="36"/>
  <c r="F20" i="36"/>
  <c r="G20" i="36"/>
  <c r="C20" i="36"/>
  <c r="D19" i="36"/>
  <c r="E19" i="36"/>
  <c r="F19" i="36"/>
  <c r="G19" i="36"/>
  <c r="C19" i="36"/>
  <c r="G41" i="35"/>
  <c r="F41" i="35"/>
  <c r="E41" i="35"/>
  <c r="D41" i="35"/>
  <c r="C41" i="35"/>
  <c r="G31" i="35"/>
  <c r="F31" i="35"/>
  <c r="E31" i="35"/>
  <c r="D31" i="35"/>
  <c r="C31" i="35"/>
  <c r="G25" i="35"/>
  <c r="G27" i="35" s="1"/>
  <c r="G45" i="35" s="1"/>
  <c r="F25" i="35"/>
  <c r="F27" i="35" s="1"/>
  <c r="F45" i="35" s="1"/>
  <c r="E25" i="35"/>
  <c r="E27" i="35" s="1"/>
  <c r="E45" i="35" s="1"/>
  <c r="D25" i="35"/>
  <c r="D27" i="35" s="1"/>
  <c r="D45" i="35" s="1"/>
  <c r="C25" i="35"/>
  <c r="C27" i="35" s="1"/>
  <c r="C45" i="35" s="1"/>
  <c r="G41" i="34"/>
  <c r="F41" i="34"/>
  <c r="E41" i="34"/>
  <c r="D41" i="34"/>
  <c r="C41" i="34"/>
  <c r="G31" i="34"/>
  <c r="F31" i="34"/>
  <c r="E31" i="34"/>
  <c r="D31" i="34"/>
  <c r="C31" i="34"/>
  <c r="G25" i="34"/>
  <c r="G27" i="34" s="1"/>
  <c r="G45" i="34" s="1"/>
  <c r="F25" i="34"/>
  <c r="F27" i="34" s="1"/>
  <c r="F45" i="34" s="1"/>
  <c r="E25" i="34"/>
  <c r="E27" i="34" s="1"/>
  <c r="E45" i="34" s="1"/>
  <c r="D25" i="34"/>
  <c r="D27" i="34" s="1"/>
  <c r="D45" i="34" s="1"/>
  <c r="C25" i="34"/>
  <c r="C27" i="34" s="1"/>
  <c r="C45" i="34" s="1"/>
  <c r="G41" i="33"/>
  <c r="F41" i="33"/>
  <c r="E41" i="33"/>
  <c r="D41" i="33"/>
  <c r="C41" i="33"/>
  <c r="G31" i="33"/>
  <c r="F31" i="33"/>
  <c r="E31" i="33"/>
  <c r="D31" i="33"/>
  <c r="C31" i="33"/>
  <c r="G25" i="33"/>
  <c r="G27" i="33" s="1"/>
  <c r="G45" i="33" s="1"/>
  <c r="F25" i="33"/>
  <c r="F27" i="33" s="1"/>
  <c r="F45" i="33" s="1"/>
  <c r="E25" i="33"/>
  <c r="E27" i="33" s="1"/>
  <c r="E45" i="33" s="1"/>
  <c r="D25" i="33"/>
  <c r="D27" i="33" s="1"/>
  <c r="D45" i="33" s="1"/>
  <c r="C25" i="33"/>
  <c r="C27" i="33" s="1"/>
  <c r="C45" i="33" s="1"/>
  <c r="G41" i="32"/>
  <c r="F41" i="32"/>
  <c r="E41" i="32"/>
  <c r="D41" i="32"/>
  <c r="C41" i="32"/>
  <c r="G31" i="32"/>
  <c r="F31" i="32"/>
  <c r="E31" i="32"/>
  <c r="D31" i="32"/>
  <c r="C31" i="32"/>
  <c r="G25" i="32"/>
  <c r="G27" i="32" s="1"/>
  <c r="G45" i="32" s="1"/>
  <c r="F25" i="32"/>
  <c r="F27" i="32" s="1"/>
  <c r="F45" i="32" s="1"/>
  <c r="E25" i="32"/>
  <c r="E27" i="32" s="1"/>
  <c r="E45" i="32" s="1"/>
  <c r="D25" i="32"/>
  <c r="D27" i="32" s="1"/>
  <c r="D45" i="32" s="1"/>
  <c r="C25" i="32"/>
  <c r="C27" i="32" s="1"/>
  <c r="C45" i="32" s="1"/>
  <c r="G41" i="31"/>
  <c r="F41" i="31"/>
  <c r="E41" i="31"/>
  <c r="D41" i="31"/>
  <c r="C41" i="31"/>
  <c r="G31" i="31"/>
  <c r="F31" i="31"/>
  <c r="E31" i="31"/>
  <c r="D31" i="31"/>
  <c r="C31" i="31"/>
  <c r="G25" i="31"/>
  <c r="G27" i="31" s="1"/>
  <c r="G45" i="31" s="1"/>
  <c r="F25" i="31"/>
  <c r="F27" i="31" s="1"/>
  <c r="F45" i="31" s="1"/>
  <c r="E25" i="31"/>
  <c r="E27" i="31" s="1"/>
  <c r="E45" i="31" s="1"/>
  <c r="D25" i="31"/>
  <c r="D27" i="31" s="1"/>
  <c r="D45" i="31" s="1"/>
  <c r="C25" i="31"/>
  <c r="C27" i="31" s="1"/>
  <c r="C45" i="31" s="1"/>
  <c r="G41" i="30"/>
  <c r="F41" i="30"/>
  <c r="E41" i="30"/>
  <c r="D41" i="30"/>
  <c r="C41" i="30"/>
  <c r="G31" i="30"/>
  <c r="F31" i="30"/>
  <c r="E31" i="30"/>
  <c r="D31" i="30"/>
  <c r="C31" i="30"/>
  <c r="G25" i="30"/>
  <c r="G27" i="30" s="1"/>
  <c r="G45" i="30" s="1"/>
  <c r="F25" i="30"/>
  <c r="F27" i="30" s="1"/>
  <c r="F45" i="30" s="1"/>
  <c r="E25" i="30"/>
  <c r="E27" i="30" s="1"/>
  <c r="E45" i="30" s="1"/>
  <c r="D25" i="30"/>
  <c r="D27" i="30" s="1"/>
  <c r="D45" i="30" s="1"/>
  <c r="C25" i="30"/>
  <c r="C27" i="30" s="1"/>
  <c r="C45" i="30" s="1"/>
  <c r="G41" i="29"/>
  <c r="F41" i="29"/>
  <c r="E41" i="29"/>
  <c r="D41" i="29"/>
  <c r="C41" i="29"/>
  <c r="G31" i="29"/>
  <c r="F31" i="29"/>
  <c r="E31" i="29"/>
  <c r="D31" i="29"/>
  <c r="C31" i="29"/>
  <c r="G25" i="29"/>
  <c r="G27" i="29" s="1"/>
  <c r="G45" i="29" s="1"/>
  <c r="F25" i="29"/>
  <c r="F27" i="29" s="1"/>
  <c r="F45" i="29" s="1"/>
  <c r="E25" i="29"/>
  <c r="E27" i="29" s="1"/>
  <c r="E45" i="29" s="1"/>
  <c r="D25" i="29"/>
  <c r="D27" i="29" s="1"/>
  <c r="D45" i="29" s="1"/>
  <c r="C25" i="29"/>
  <c r="C27" i="29" s="1"/>
  <c r="C45" i="29" s="1"/>
  <c r="G41" i="28"/>
  <c r="F41" i="28"/>
  <c r="E41" i="28"/>
  <c r="D41" i="28"/>
  <c r="C41" i="28"/>
  <c r="G31" i="28"/>
  <c r="F31" i="28"/>
  <c r="E31" i="28"/>
  <c r="D31" i="28"/>
  <c r="C31" i="28"/>
  <c r="G25" i="28"/>
  <c r="G27" i="28" s="1"/>
  <c r="G45" i="28" s="1"/>
  <c r="F25" i="28"/>
  <c r="F27" i="28" s="1"/>
  <c r="F45" i="28" s="1"/>
  <c r="E25" i="28"/>
  <c r="E27" i="28" s="1"/>
  <c r="E45" i="28" s="1"/>
  <c r="D25" i="28"/>
  <c r="D27" i="28" s="1"/>
  <c r="D45" i="28" s="1"/>
  <c r="C25" i="28"/>
  <c r="C27" i="28" s="1"/>
  <c r="C45" i="28" s="1"/>
  <c r="G41" i="27"/>
  <c r="F41" i="27"/>
  <c r="E41" i="27"/>
  <c r="D41" i="27"/>
  <c r="C41" i="27"/>
  <c r="G31" i="27"/>
  <c r="F31" i="27"/>
  <c r="E31" i="27"/>
  <c r="D31" i="27"/>
  <c r="C31" i="27"/>
  <c r="G25" i="27"/>
  <c r="G27" i="27" s="1"/>
  <c r="G45" i="27" s="1"/>
  <c r="F25" i="27"/>
  <c r="F27" i="27" s="1"/>
  <c r="F45" i="27" s="1"/>
  <c r="E25" i="27"/>
  <c r="E27" i="27" s="1"/>
  <c r="E45" i="27" s="1"/>
  <c r="D25" i="27"/>
  <c r="D27" i="27" s="1"/>
  <c r="D45" i="27" s="1"/>
  <c r="C25" i="27"/>
  <c r="C27" i="27" s="1"/>
  <c r="C45" i="27" s="1"/>
  <c r="L113" i="13"/>
  <c r="G50" i="26"/>
  <c r="G49" i="26"/>
  <c r="G47" i="26"/>
  <c r="G45" i="26"/>
  <c r="G43" i="26"/>
  <c r="G52" i="26" s="1"/>
  <c r="C33" i="26"/>
  <c r="D33" i="26"/>
  <c r="E33" i="26"/>
  <c r="F33" i="26"/>
  <c r="G33" i="26"/>
  <c r="B33" i="26"/>
  <c r="C30" i="26"/>
  <c r="D30" i="26"/>
  <c r="E30" i="26"/>
  <c r="F30" i="26"/>
  <c r="G30" i="26"/>
  <c r="B30" i="26"/>
  <c r="C27" i="26"/>
  <c r="D27" i="26"/>
  <c r="E27" i="26"/>
  <c r="F27" i="26"/>
  <c r="G27" i="26"/>
  <c r="B27" i="26"/>
  <c r="C24" i="26"/>
  <c r="D24" i="26"/>
  <c r="E24" i="26"/>
  <c r="F24" i="26"/>
  <c r="G24" i="26"/>
  <c r="B24" i="26"/>
  <c r="G20" i="26"/>
  <c r="G35" i="26" s="1"/>
  <c r="C20" i="26"/>
  <c r="C35" i="26" s="1"/>
  <c r="D20" i="26"/>
  <c r="D35" i="26" s="1"/>
  <c r="E20" i="26"/>
  <c r="E35" i="26" s="1"/>
  <c r="F20" i="26"/>
  <c r="F35" i="26" s="1"/>
  <c r="B20" i="26"/>
  <c r="B35" i="26" s="1"/>
  <c r="G36" i="26"/>
  <c r="L109" i="25" l="1"/>
  <c r="L103" i="25"/>
  <c r="L97" i="25"/>
  <c r="L91" i="25"/>
  <c r="L113" i="25" s="1"/>
  <c r="K76" i="25"/>
  <c r="J76" i="25"/>
  <c r="I76" i="25"/>
  <c r="H76" i="25"/>
  <c r="G76" i="25"/>
  <c r="L75" i="25"/>
  <c r="L74" i="25"/>
  <c r="L73" i="25"/>
  <c r="L72" i="25"/>
  <c r="L71" i="25"/>
  <c r="L70" i="25"/>
  <c r="L69" i="25"/>
  <c r="L68" i="25"/>
  <c r="L67" i="25"/>
  <c r="L66" i="25"/>
  <c r="L65" i="25"/>
  <c r="L76" i="25" s="1"/>
  <c r="K61" i="25"/>
  <c r="J61" i="25"/>
  <c r="I61" i="25"/>
  <c r="H61" i="25"/>
  <c r="G61" i="25"/>
  <c r="L61" i="25" s="1"/>
  <c r="L60" i="25"/>
  <c r="F60" i="25"/>
  <c r="L59" i="25"/>
  <c r="F59" i="25"/>
  <c r="L58" i="25"/>
  <c r="F58" i="25"/>
  <c r="L57" i="25"/>
  <c r="F57" i="25"/>
  <c r="L56" i="25"/>
  <c r="F56" i="25"/>
  <c r="L55" i="25"/>
  <c r="F55" i="25"/>
  <c r="L54" i="25"/>
  <c r="F54" i="25"/>
  <c r="L53" i="25"/>
  <c r="F53" i="25"/>
  <c r="L52" i="25"/>
  <c r="F52" i="25"/>
  <c r="L51" i="25"/>
  <c r="F51" i="25"/>
  <c r="K48" i="25"/>
  <c r="K62" i="25" s="1"/>
  <c r="J48" i="25"/>
  <c r="J62" i="25" s="1"/>
  <c r="I48" i="25"/>
  <c r="I62" i="25" s="1"/>
  <c r="H48" i="25"/>
  <c r="H62" i="25" s="1"/>
  <c r="G48" i="25"/>
  <c r="G62" i="25" s="1"/>
  <c r="L47" i="25"/>
  <c r="L46" i="25"/>
  <c r="L45" i="25"/>
  <c r="L44" i="25"/>
  <c r="L43" i="25"/>
  <c r="L42" i="25"/>
  <c r="L41" i="25"/>
  <c r="L40" i="25"/>
  <c r="L39" i="25"/>
  <c r="L38" i="25"/>
  <c r="L48" i="25" s="1"/>
  <c r="L62" i="25" s="1"/>
  <c r="K34" i="25"/>
  <c r="K79" i="25" s="1"/>
  <c r="J34" i="25"/>
  <c r="J79" i="25" s="1"/>
  <c r="I34" i="25"/>
  <c r="I79" i="25" s="1"/>
  <c r="H34" i="25"/>
  <c r="H79" i="25" s="1"/>
  <c r="G34" i="25"/>
  <c r="G79" i="25" s="1"/>
  <c r="L33" i="25"/>
  <c r="L32" i="25"/>
  <c r="L31" i="25"/>
  <c r="L30" i="25"/>
  <c r="L29" i="25"/>
  <c r="L28" i="25"/>
  <c r="L27" i="25"/>
  <c r="L26" i="25"/>
  <c r="L25" i="25"/>
  <c r="L24" i="25"/>
  <c r="L34" i="25" s="1"/>
  <c r="L79" i="25" s="1"/>
  <c r="L80" i="25" s="1"/>
  <c r="L109" i="24"/>
  <c r="L103" i="24"/>
  <c r="L97" i="24"/>
  <c r="L91" i="24"/>
  <c r="L113" i="24" s="1"/>
  <c r="K76" i="24"/>
  <c r="J76" i="24"/>
  <c r="I76" i="24"/>
  <c r="H76" i="24"/>
  <c r="G76" i="24"/>
  <c r="L75" i="24"/>
  <c r="L74" i="24"/>
  <c r="L73" i="24"/>
  <c r="L72" i="24"/>
  <c r="L71" i="24"/>
  <c r="L70" i="24"/>
  <c r="L69" i="24"/>
  <c r="L68" i="24"/>
  <c r="L67" i="24"/>
  <c r="L66" i="24"/>
  <c r="L65" i="24"/>
  <c r="L76" i="24" s="1"/>
  <c r="K61" i="24"/>
  <c r="J61" i="24"/>
  <c r="I61" i="24"/>
  <c r="H61" i="24"/>
  <c r="G61" i="24"/>
  <c r="L61" i="24" s="1"/>
  <c r="L60" i="24"/>
  <c r="F60" i="24"/>
  <c r="L59" i="24"/>
  <c r="F59" i="24"/>
  <c r="L58" i="24"/>
  <c r="F58" i="24"/>
  <c r="L57" i="24"/>
  <c r="F57" i="24"/>
  <c r="L56" i="24"/>
  <c r="F56" i="24"/>
  <c r="L55" i="24"/>
  <c r="F55" i="24"/>
  <c r="L54" i="24"/>
  <c r="F54" i="24"/>
  <c r="L53" i="24"/>
  <c r="F53" i="24"/>
  <c r="L52" i="24"/>
  <c r="F52" i="24"/>
  <c r="L51" i="24"/>
  <c r="F51" i="24"/>
  <c r="K48" i="24"/>
  <c r="K62" i="24" s="1"/>
  <c r="J48" i="24"/>
  <c r="J62" i="24" s="1"/>
  <c r="I48" i="24"/>
  <c r="I62" i="24" s="1"/>
  <c r="H48" i="24"/>
  <c r="H62" i="24" s="1"/>
  <c r="G48" i="24"/>
  <c r="G62" i="24" s="1"/>
  <c r="L47" i="24"/>
  <c r="L46" i="24"/>
  <c r="L45" i="24"/>
  <c r="L44" i="24"/>
  <c r="L43" i="24"/>
  <c r="L42" i="24"/>
  <c r="L41" i="24"/>
  <c r="L40" i="24"/>
  <c r="L39" i="24"/>
  <c r="L38" i="24"/>
  <c r="L48" i="24" s="1"/>
  <c r="L62" i="24" s="1"/>
  <c r="K34" i="24"/>
  <c r="K79" i="24" s="1"/>
  <c r="J34" i="24"/>
  <c r="J79" i="24" s="1"/>
  <c r="I34" i="24"/>
  <c r="I79" i="24" s="1"/>
  <c r="H34" i="24"/>
  <c r="H79" i="24" s="1"/>
  <c r="G34" i="24"/>
  <c r="G79" i="24" s="1"/>
  <c r="L33" i="24"/>
  <c r="L32" i="24"/>
  <c r="L31" i="24"/>
  <c r="L30" i="24"/>
  <c r="L29" i="24"/>
  <c r="L28" i="24"/>
  <c r="L27" i="24"/>
  <c r="L26" i="24"/>
  <c r="L25" i="24"/>
  <c r="L24" i="24"/>
  <c r="L34" i="24" s="1"/>
  <c r="L79" i="24" s="1"/>
  <c r="L80" i="24" s="1"/>
  <c r="L109" i="23"/>
  <c r="L103" i="23"/>
  <c r="L97" i="23"/>
  <c r="L91" i="23"/>
  <c r="L113" i="23" s="1"/>
  <c r="K76" i="23"/>
  <c r="J76" i="23"/>
  <c r="I76" i="23"/>
  <c r="H76" i="23"/>
  <c r="G76" i="23"/>
  <c r="L75" i="23"/>
  <c r="L74" i="23"/>
  <c r="L73" i="23"/>
  <c r="L72" i="23"/>
  <c r="L71" i="23"/>
  <c r="L70" i="23"/>
  <c r="L69" i="23"/>
  <c r="L68" i="23"/>
  <c r="L67" i="23"/>
  <c r="L66" i="23"/>
  <c r="L65" i="23"/>
  <c r="L76" i="23" s="1"/>
  <c r="K61" i="23"/>
  <c r="J61" i="23"/>
  <c r="I61" i="23"/>
  <c r="H61" i="23"/>
  <c r="G61" i="23"/>
  <c r="L61" i="23" s="1"/>
  <c r="L60" i="23"/>
  <c r="F60" i="23"/>
  <c r="L59" i="23"/>
  <c r="F59" i="23"/>
  <c r="L58" i="23"/>
  <c r="F58" i="23"/>
  <c r="L57" i="23"/>
  <c r="F57" i="23"/>
  <c r="L56" i="23"/>
  <c r="F56" i="23"/>
  <c r="L55" i="23"/>
  <c r="F55" i="23"/>
  <c r="L54" i="23"/>
  <c r="F54" i="23"/>
  <c r="L53" i="23"/>
  <c r="F53" i="23"/>
  <c r="L52" i="23"/>
  <c r="F52" i="23"/>
  <c r="L51" i="23"/>
  <c r="F51" i="23"/>
  <c r="K48" i="23"/>
  <c r="K62" i="23" s="1"/>
  <c r="J48" i="23"/>
  <c r="J62" i="23" s="1"/>
  <c r="I48" i="23"/>
  <c r="I62" i="23" s="1"/>
  <c r="H48" i="23"/>
  <c r="H62" i="23" s="1"/>
  <c r="G48" i="23"/>
  <c r="G62" i="23" s="1"/>
  <c r="L47" i="23"/>
  <c r="L46" i="23"/>
  <c r="L45" i="23"/>
  <c r="L44" i="23"/>
  <c r="L43" i="23"/>
  <c r="L42" i="23"/>
  <c r="L41" i="23"/>
  <c r="L40" i="23"/>
  <c r="L39" i="23"/>
  <c r="L38" i="23"/>
  <c r="L48" i="23" s="1"/>
  <c r="L62" i="23" s="1"/>
  <c r="K34" i="23"/>
  <c r="K79" i="23" s="1"/>
  <c r="J34" i="23"/>
  <c r="J79" i="23" s="1"/>
  <c r="I34" i="23"/>
  <c r="I79" i="23" s="1"/>
  <c r="H34" i="23"/>
  <c r="H79" i="23" s="1"/>
  <c r="G34" i="23"/>
  <c r="G79" i="23" s="1"/>
  <c r="L33" i="23"/>
  <c r="L32" i="23"/>
  <c r="L31" i="23"/>
  <c r="L30" i="23"/>
  <c r="L29" i="23"/>
  <c r="L28" i="23"/>
  <c r="L27" i="23"/>
  <c r="L26" i="23"/>
  <c r="L25" i="23"/>
  <c r="L24" i="23"/>
  <c r="L34" i="23" s="1"/>
  <c r="L79" i="23" s="1"/>
  <c r="L80" i="23" s="1"/>
  <c r="L109" i="22"/>
  <c r="L103" i="22"/>
  <c r="L97" i="22"/>
  <c r="L91" i="22"/>
  <c r="L113" i="22" s="1"/>
  <c r="K76" i="22"/>
  <c r="J76" i="22"/>
  <c r="I76" i="22"/>
  <c r="H76" i="22"/>
  <c r="G76" i="22"/>
  <c r="L75" i="22"/>
  <c r="L74" i="22"/>
  <c r="L73" i="22"/>
  <c r="L72" i="22"/>
  <c r="L71" i="22"/>
  <c r="L70" i="22"/>
  <c r="L69" i="22"/>
  <c r="L68" i="22"/>
  <c r="L67" i="22"/>
  <c r="L66" i="22"/>
  <c r="L65" i="22"/>
  <c r="L76" i="22" s="1"/>
  <c r="K61" i="22"/>
  <c r="J61" i="22"/>
  <c r="I61" i="22"/>
  <c r="H61" i="22"/>
  <c r="G61" i="22"/>
  <c r="L61" i="22" s="1"/>
  <c r="L60" i="22"/>
  <c r="F60" i="22"/>
  <c r="L59" i="22"/>
  <c r="F59" i="22"/>
  <c r="L58" i="22"/>
  <c r="F58" i="22"/>
  <c r="L57" i="22"/>
  <c r="F57" i="22"/>
  <c r="L56" i="22"/>
  <c r="F56" i="22"/>
  <c r="L55" i="22"/>
  <c r="F55" i="22"/>
  <c r="L54" i="22"/>
  <c r="F54" i="22"/>
  <c r="L53" i="22"/>
  <c r="F53" i="22"/>
  <c r="L52" i="22"/>
  <c r="F52" i="22"/>
  <c r="L51" i="22"/>
  <c r="F51" i="22"/>
  <c r="K48" i="22"/>
  <c r="K62" i="22" s="1"/>
  <c r="J48" i="22"/>
  <c r="J62" i="22" s="1"/>
  <c r="I48" i="22"/>
  <c r="I62" i="22" s="1"/>
  <c r="H48" i="22"/>
  <c r="H62" i="22" s="1"/>
  <c r="G48" i="22"/>
  <c r="G62" i="22" s="1"/>
  <c r="L47" i="22"/>
  <c r="L46" i="22"/>
  <c r="L45" i="22"/>
  <c r="L44" i="22"/>
  <c r="L43" i="22"/>
  <c r="L42" i="22"/>
  <c r="L41" i="22"/>
  <c r="L40" i="22"/>
  <c r="L39" i="22"/>
  <c r="L38" i="22"/>
  <c r="L48" i="22" s="1"/>
  <c r="L62" i="22" s="1"/>
  <c r="K34" i="22"/>
  <c r="K79" i="22" s="1"/>
  <c r="J34" i="22"/>
  <c r="J79" i="22" s="1"/>
  <c r="I34" i="22"/>
  <c r="I79" i="22" s="1"/>
  <c r="H34" i="22"/>
  <c r="H79" i="22" s="1"/>
  <c r="G34" i="22"/>
  <c r="G79" i="22" s="1"/>
  <c r="L33" i="22"/>
  <c r="L32" i="22"/>
  <c r="L31" i="22"/>
  <c r="L30" i="22"/>
  <c r="L29" i="22"/>
  <c r="L28" i="22"/>
  <c r="L27" i="22"/>
  <c r="L26" i="22"/>
  <c r="L25" i="22"/>
  <c r="L24" i="22"/>
  <c r="L34" i="22" s="1"/>
  <c r="L79" i="22" s="1"/>
  <c r="L80" i="22" s="1"/>
  <c r="L109" i="21"/>
  <c r="L103" i="21"/>
  <c r="L97" i="21"/>
  <c r="L91" i="21"/>
  <c r="L113" i="21" s="1"/>
  <c r="K76" i="21"/>
  <c r="J76" i="21"/>
  <c r="I76" i="21"/>
  <c r="H76" i="21"/>
  <c r="G76" i="21"/>
  <c r="L75" i="21"/>
  <c r="L74" i="21"/>
  <c r="L73" i="21"/>
  <c r="L72" i="21"/>
  <c r="L71" i="21"/>
  <c r="L70" i="21"/>
  <c r="L69" i="21"/>
  <c r="L68" i="21"/>
  <c r="L67" i="21"/>
  <c r="L66" i="21"/>
  <c r="L65" i="21"/>
  <c r="L76" i="21" s="1"/>
  <c r="K61" i="21"/>
  <c r="J61" i="21"/>
  <c r="I61" i="21"/>
  <c r="H61" i="21"/>
  <c r="G61" i="21"/>
  <c r="L61" i="21" s="1"/>
  <c r="L60" i="21"/>
  <c r="F60" i="21"/>
  <c r="L59" i="21"/>
  <c r="F59" i="21"/>
  <c r="L58" i="21"/>
  <c r="F58" i="21"/>
  <c r="L57" i="21"/>
  <c r="F57" i="21"/>
  <c r="L56" i="21"/>
  <c r="F56" i="21"/>
  <c r="L55" i="21"/>
  <c r="F55" i="21"/>
  <c r="L54" i="21"/>
  <c r="F54" i="21"/>
  <c r="L53" i="21"/>
  <c r="F53" i="21"/>
  <c r="L52" i="21"/>
  <c r="F52" i="21"/>
  <c r="L51" i="21"/>
  <c r="F51" i="21"/>
  <c r="K48" i="21"/>
  <c r="K62" i="21" s="1"/>
  <c r="J48" i="21"/>
  <c r="J62" i="21" s="1"/>
  <c r="I48" i="21"/>
  <c r="I62" i="21" s="1"/>
  <c r="H48" i="21"/>
  <c r="H62" i="21" s="1"/>
  <c r="G48" i="21"/>
  <c r="G62" i="21" s="1"/>
  <c r="L47" i="21"/>
  <c r="L46" i="21"/>
  <c r="L45" i="21"/>
  <c r="L44" i="21"/>
  <c r="L43" i="21"/>
  <c r="L42" i="21"/>
  <c r="L41" i="21"/>
  <c r="L40" i="21"/>
  <c r="L39" i="21"/>
  <c r="L38" i="21"/>
  <c r="L48" i="21" s="1"/>
  <c r="L62" i="21" s="1"/>
  <c r="K34" i="21"/>
  <c r="K79" i="21" s="1"/>
  <c r="J34" i="21"/>
  <c r="J79" i="21" s="1"/>
  <c r="I34" i="21"/>
  <c r="I79" i="21" s="1"/>
  <c r="H34" i="21"/>
  <c r="H79" i="21" s="1"/>
  <c r="G34" i="21"/>
  <c r="G79" i="21" s="1"/>
  <c r="L33" i="21"/>
  <c r="L32" i="21"/>
  <c r="L31" i="21"/>
  <c r="L30" i="21"/>
  <c r="L29" i="21"/>
  <c r="L28" i="21"/>
  <c r="L27" i="21"/>
  <c r="L26" i="21"/>
  <c r="L25" i="21"/>
  <c r="L24" i="21"/>
  <c r="L34" i="21" s="1"/>
  <c r="L79" i="21" s="1"/>
  <c r="L80" i="21" s="1"/>
  <c r="L109" i="20"/>
  <c r="L103" i="20"/>
  <c r="L97" i="20"/>
  <c r="L91" i="20"/>
  <c r="L113" i="20" s="1"/>
  <c r="K76" i="20"/>
  <c r="J76" i="20"/>
  <c r="I76" i="20"/>
  <c r="H76" i="20"/>
  <c r="G76" i="20"/>
  <c r="L75" i="20"/>
  <c r="L74" i="20"/>
  <c r="L73" i="20"/>
  <c r="L72" i="20"/>
  <c r="L71" i="20"/>
  <c r="L70" i="20"/>
  <c r="L69" i="20"/>
  <c r="L68" i="20"/>
  <c r="L67" i="20"/>
  <c r="L66" i="20"/>
  <c r="L65" i="20"/>
  <c r="L76" i="20" s="1"/>
  <c r="K61" i="20"/>
  <c r="J61" i="20"/>
  <c r="I61" i="20"/>
  <c r="H61" i="20"/>
  <c r="G61" i="20"/>
  <c r="L61" i="20" s="1"/>
  <c r="L60" i="20"/>
  <c r="F60" i="20"/>
  <c r="L59" i="20"/>
  <c r="F59" i="20"/>
  <c r="L58" i="20"/>
  <c r="F58" i="20"/>
  <c r="L57" i="20"/>
  <c r="F57" i="20"/>
  <c r="L56" i="20"/>
  <c r="F56" i="20"/>
  <c r="L55" i="20"/>
  <c r="F55" i="20"/>
  <c r="L54" i="20"/>
  <c r="F54" i="20"/>
  <c r="L53" i="20"/>
  <c r="F53" i="20"/>
  <c r="L52" i="20"/>
  <c r="F52" i="20"/>
  <c r="L51" i="20"/>
  <c r="F51" i="20"/>
  <c r="K48" i="20"/>
  <c r="K62" i="20" s="1"/>
  <c r="J48" i="20"/>
  <c r="J62" i="20" s="1"/>
  <c r="I48" i="20"/>
  <c r="I62" i="20" s="1"/>
  <c r="H48" i="20"/>
  <c r="H62" i="20" s="1"/>
  <c r="G48" i="20"/>
  <c r="G62" i="20" s="1"/>
  <c r="L47" i="20"/>
  <c r="L46" i="20"/>
  <c r="L45" i="20"/>
  <c r="L44" i="20"/>
  <c r="L43" i="20"/>
  <c r="L42" i="20"/>
  <c r="L41" i="20"/>
  <c r="L40" i="20"/>
  <c r="L39" i="20"/>
  <c r="L38" i="20"/>
  <c r="L48" i="20" s="1"/>
  <c r="L62" i="20" s="1"/>
  <c r="K34" i="20"/>
  <c r="K79" i="20" s="1"/>
  <c r="J34" i="20"/>
  <c r="J79" i="20" s="1"/>
  <c r="I34" i="20"/>
  <c r="I79" i="20" s="1"/>
  <c r="H34" i="20"/>
  <c r="H79" i="20" s="1"/>
  <c r="G34" i="20"/>
  <c r="G79" i="20" s="1"/>
  <c r="L33" i="20"/>
  <c r="L32" i="20"/>
  <c r="L31" i="20"/>
  <c r="L30" i="20"/>
  <c r="L29" i="20"/>
  <c r="L28" i="20"/>
  <c r="L27" i="20"/>
  <c r="L26" i="20"/>
  <c r="L25" i="20"/>
  <c r="L24" i="20"/>
  <c r="L34" i="20" s="1"/>
  <c r="L79" i="20" s="1"/>
  <c r="L80" i="20" s="1"/>
  <c r="L109" i="19"/>
  <c r="L103" i="19"/>
  <c r="L97" i="19"/>
  <c r="L91" i="19"/>
  <c r="L113" i="19" s="1"/>
  <c r="K76" i="19"/>
  <c r="J76" i="19"/>
  <c r="I76" i="19"/>
  <c r="H76" i="19"/>
  <c r="G76" i="19"/>
  <c r="L75" i="19"/>
  <c r="L74" i="19"/>
  <c r="L73" i="19"/>
  <c r="L72" i="19"/>
  <c r="L71" i="19"/>
  <c r="L70" i="19"/>
  <c r="L69" i="19"/>
  <c r="L68" i="19"/>
  <c r="L67" i="19"/>
  <c r="L66" i="19"/>
  <c r="L65" i="19"/>
  <c r="L76" i="19" s="1"/>
  <c r="K61" i="19"/>
  <c r="J61" i="19"/>
  <c r="I61" i="19"/>
  <c r="H61" i="19"/>
  <c r="G61" i="19"/>
  <c r="L61" i="19" s="1"/>
  <c r="L60" i="19"/>
  <c r="F60" i="19"/>
  <c r="L59" i="19"/>
  <c r="F59" i="19"/>
  <c r="L58" i="19"/>
  <c r="F58" i="19"/>
  <c r="L57" i="19"/>
  <c r="F57" i="19"/>
  <c r="L56" i="19"/>
  <c r="F56" i="19"/>
  <c r="L55" i="19"/>
  <c r="F55" i="19"/>
  <c r="L54" i="19"/>
  <c r="F54" i="19"/>
  <c r="L53" i="19"/>
  <c r="F53" i="19"/>
  <c r="L52" i="19"/>
  <c r="F52" i="19"/>
  <c r="L51" i="19"/>
  <c r="F51" i="19"/>
  <c r="K48" i="19"/>
  <c r="K62" i="19" s="1"/>
  <c r="J48" i="19"/>
  <c r="J62" i="19" s="1"/>
  <c r="I48" i="19"/>
  <c r="I62" i="19" s="1"/>
  <c r="H48" i="19"/>
  <c r="H62" i="19" s="1"/>
  <c r="G48" i="19"/>
  <c r="G62" i="19" s="1"/>
  <c r="L47" i="19"/>
  <c r="L46" i="19"/>
  <c r="L45" i="19"/>
  <c r="L44" i="19"/>
  <c r="L43" i="19"/>
  <c r="L42" i="19"/>
  <c r="L41" i="19"/>
  <c r="L40" i="19"/>
  <c r="L39" i="19"/>
  <c r="L38" i="19"/>
  <c r="L48" i="19" s="1"/>
  <c r="L62" i="19" s="1"/>
  <c r="K34" i="19"/>
  <c r="K79" i="19" s="1"/>
  <c r="J34" i="19"/>
  <c r="J79" i="19" s="1"/>
  <c r="I34" i="19"/>
  <c r="I79" i="19" s="1"/>
  <c r="H34" i="19"/>
  <c r="H79" i="19" s="1"/>
  <c r="G34" i="19"/>
  <c r="G79" i="19" s="1"/>
  <c r="L33" i="19"/>
  <c r="L32" i="19"/>
  <c r="L31" i="19"/>
  <c r="L30" i="19"/>
  <c r="L29" i="19"/>
  <c r="L28" i="19"/>
  <c r="L27" i="19"/>
  <c r="L26" i="19"/>
  <c r="L25" i="19"/>
  <c r="L24" i="19"/>
  <c r="L34" i="19" s="1"/>
  <c r="L79" i="19" s="1"/>
  <c r="L80" i="19" s="1"/>
  <c r="L109" i="18"/>
  <c r="L103" i="18"/>
  <c r="L97" i="18"/>
  <c r="L91" i="18"/>
  <c r="L113" i="18" s="1"/>
  <c r="K76" i="18"/>
  <c r="J76" i="18"/>
  <c r="I76" i="18"/>
  <c r="H76" i="18"/>
  <c r="G76" i="18"/>
  <c r="L75" i="18"/>
  <c r="L74" i="18"/>
  <c r="L73" i="18"/>
  <c r="L72" i="18"/>
  <c r="L71" i="18"/>
  <c r="L70" i="18"/>
  <c r="L69" i="18"/>
  <c r="L68" i="18"/>
  <c r="L67" i="18"/>
  <c r="L66" i="18"/>
  <c r="L65" i="18"/>
  <c r="L76" i="18" s="1"/>
  <c r="K61" i="18"/>
  <c r="J61" i="18"/>
  <c r="I61" i="18"/>
  <c r="H61" i="18"/>
  <c r="G61" i="18"/>
  <c r="L61" i="18" s="1"/>
  <c r="L60" i="18"/>
  <c r="F60" i="18"/>
  <c r="L59" i="18"/>
  <c r="F59" i="18"/>
  <c r="L58" i="18"/>
  <c r="F58" i="18"/>
  <c r="L57" i="18"/>
  <c r="F57" i="18"/>
  <c r="L56" i="18"/>
  <c r="F56" i="18"/>
  <c r="L55" i="18"/>
  <c r="F55" i="18"/>
  <c r="L54" i="18"/>
  <c r="F54" i="18"/>
  <c r="L53" i="18"/>
  <c r="F53" i="18"/>
  <c r="L52" i="18"/>
  <c r="F52" i="18"/>
  <c r="L51" i="18"/>
  <c r="F51" i="18"/>
  <c r="K48" i="18"/>
  <c r="K62" i="18" s="1"/>
  <c r="J48" i="18"/>
  <c r="J62" i="18" s="1"/>
  <c r="I48" i="18"/>
  <c r="I62" i="18" s="1"/>
  <c r="H48" i="18"/>
  <c r="H62" i="18" s="1"/>
  <c r="G48" i="18"/>
  <c r="G62" i="18" s="1"/>
  <c r="L47" i="18"/>
  <c r="L46" i="18"/>
  <c r="L45" i="18"/>
  <c r="L44" i="18"/>
  <c r="L43" i="18"/>
  <c r="L42" i="18"/>
  <c r="L41" i="18"/>
  <c r="L40" i="18"/>
  <c r="L39" i="18"/>
  <c r="L38" i="18"/>
  <c r="L48" i="18" s="1"/>
  <c r="L62" i="18" s="1"/>
  <c r="K34" i="18"/>
  <c r="K79" i="18" s="1"/>
  <c r="J34" i="18"/>
  <c r="J79" i="18" s="1"/>
  <c r="I34" i="18"/>
  <c r="I79" i="18" s="1"/>
  <c r="H34" i="18"/>
  <c r="H79" i="18" s="1"/>
  <c r="G34" i="18"/>
  <c r="G79" i="18" s="1"/>
  <c r="L33" i="18"/>
  <c r="L32" i="18"/>
  <c r="L31" i="18"/>
  <c r="L30" i="18"/>
  <c r="L29" i="18"/>
  <c r="L28" i="18"/>
  <c r="L27" i="18"/>
  <c r="L26" i="18"/>
  <c r="L25" i="18"/>
  <c r="L24" i="18"/>
  <c r="L34" i="18" s="1"/>
  <c r="L79" i="18" s="1"/>
  <c r="L80" i="18" s="1"/>
  <c r="L109" i="17"/>
  <c r="L103" i="17"/>
  <c r="L97" i="17"/>
  <c r="L91" i="17"/>
  <c r="L113" i="17" s="1"/>
  <c r="K76" i="17"/>
  <c r="J76" i="17"/>
  <c r="I76" i="17"/>
  <c r="H76" i="17"/>
  <c r="G76" i="17"/>
  <c r="L75" i="17"/>
  <c r="L74" i="17"/>
  <c r="L73" i="17"/>
  <c r="L72" i="17"/>
  <c r="L71" i="17"/>
  <c r="L70" i="17"/>
  <c r="L69" i="17"/>
  <c r="L68" i="17"/>
  <c r="L67" i="17"/>
  <c r="L66" i="17"/>
  <c r="L65" i="17"/>
  <c r="L76" i="17" s="1"/>
  <c r="K61" i="17"/>
  <c r="J61" i="17"/>
  <c r="I61" i="17"/>
  <c r="H61" i="17"/>
  <c r="G61" i="17"/>
  <c r="L61" i="17" s="1"/>
  <c r="L60" i="17"/>
  <c r="F60" i="17"/>
  <c r="L59" i="17"/>
  <c r="F59" i="17"/>
  <c r="L58" i="17"/>
  <c r="F58" i="17"/>
  <c r="L57" i="17"/>
  <c r="F57" i="17"/>
  <c r="L56" i="17"/>
  <c r="F56" i="17"/>
  <c r="L55" i="17"/>
  <c r="F55" i="17"/>
  <c r="L54" i="17"/>
  <c r="F54" i="17"/>
  <c r="L53" i="17"/>
  <c r="F53" i="17"/>
  <c r="L52" i="17"/>
  <c r="F52" i="17"/>
  <c r="L51" i="17"/>
  <c r="F51" i="17"/>
  <c r="K48" i="17"/>
  <c r="K62" i="17" s="1"/>
  <c r="J48" i="17"/>
  <c r="J62" i="17" s="1"/>
  <c r="I48" i="17"/>
  <c r="I62" i="17" s="1"/>
  <c r="H48" i="17"/>
  <c r="H62" i="17" s="1"/>
  <c r="G48" i="17"/>
  <c r="G62" i="17" s="1"/>
  <c r="L47" i="17"/>
  <c r="L46" i="17"/>
  <c r="L45" i="17"/>
  <c r="L44" i="17"/>
  <c r="L43" i="17"/>
  <c r="L42" i="17"/>
  <c r="L41" i="17"/>
  <c r="L40" i="17"/>
  <c r="L39" i="17"/>
  <c r="L38" i="17"/>
  <c r="L48" i="17" s="1"/>
  <c r="L62" i="17" s="1"/>
  <c r="K34" i="17"/>
  <c r="K79" i="17" s="1"/>
  <c r="J34" i="17"/>
  <c r="J79" i="17" s="1"/>
  <c r="I34" i="17"/>
  <c r="I79" i="17" s="1"/>
  <c r="H34" i="17"/>
  <c r="H79" i="17" s="1"/>
  <c r="G34" i="17"/>
  <c r="G79" i="17" s="1"/>
  <c r="L33" i="17"/>
  <c r="L32" i="17"/>
  <c r="L31" i="17"/>
  <c r="L30" i="17"/>
  <c r="L29" i="17"/>
  <c r="L28" i="17"/>
  <c r="L27" i="17"/>
  <c r="L26" i="17"/>
  <c r="L25" i="17"/>
  <c r="L24" i="17"/>
  <c r="L34" i="17" s="1"/>
  <c r="L79" i="17" s="1"/>
  <c r="L80" i="17" s="1"/>
  <c r="C21" i="15"/>
  <c r="M51" i="25" l="1"/>
  <c r="M57" i="25"/>
  <c r="M58" i="25"/>
  <c r="M59" i="25"/>
  <c r="M60" i="25"/>
  <c r="M51" i="24"/>
  <c r="M57" i="24"/>
  <c r="M58" i="24"/>
  <c r="M59" i="24"/>
  <c r="M60" i="24"/>
  <c r="M51" i="23"/>
  <c r="M57" i="23"/>
  <c r="M58" i="23"/>
  <c r="M59" i="23"/>
  <c r="M60" i="23"/>
  <c r="M51" i="22"/>
  <c r="M57" i="22"/>
  <c r="M58" i="22"/>
  <c r="M59" i="22"/>
  <c r="M60" i="22"/>
  <c r="M51" i="21"/>
  <c r="M57" i="21"/>
  <c r="M58" i="21"/>
  <c r="M59" i="21"/>
  <c r="M60" i="21"/>
  <c r="M51" i="20"/>
  <c r="M57" i="20"/>
  <c r="M58" i="20"/>
  <c r="M59" i="20"/>
  <c r="M60" i="20"/>
  <c r="M51" i="19"/>
  <c r="M57" i="19"/>
  <c r="M58" i="19"/>
  <c r="M59" i="19"/>
  <c r="M60" i="19"/>
  <c r="M51" i="18"/>
  <c r="M57" i="18"/>
  <c r="M58" i="18"/>
  <c r="M59" i="18"/>
  <c r="M60" i="18"/>
  <c r="M51" i="17"/>
  <c r="M57" i="17"/>
  <c r="M58" i="17"/>
  <c r="M59" i="17"/>
  <c r="M60" i="17"/>
  <c r="H61" i="13"/>
  <c r="I61" i="13"/>
  <c r="J61" i="13"/>
  <c r="K61" i="13"/>
  <c r="G61" i="13"/>
  <c r="L61" i="13" l="1"/>
  <c r="L25" i="13" l="1"/>
  <c r="L26" i="13"/>
  <c r="L27" i="13"/>
  <c r="L28" i="13"/>
  <c r="L29" i="13"/>
  <c r="L30" i="13"/>
  <c r="L42" i="13"/>
  <c r="L43" i="13"/>
  <c r="L44" i="13"/>
  <c r="L45" i="13"/>
  <c r="L39" i="13"/>
  <c r="L40" i="13"/>
  <c r="L41" i="13"/>
  <c r="F52" i="13"/>
  <c r="F53" i="13"/>
  <c r="F54" i="13"/>
  <c r="F55" i="13"/>
  <c r="F56" i="13"/>
  <c r="L52" i="13"/>
  <c r="L53" i="13"/>
  <c r="L54" i="13"/>
  <c r="L55" i="13"/>
  <c r="L56" i="13"/>
  <c r="L66" i="13"/>
  <c r="L67" i="13"/>
  <c r="L68" i="13"/>
  <c r="L69" i="13"/>
  <c r="L70" i="13"/>
  <c r="L71" i="13"/>
  <c r="L72" i="13"/>
  <c r="L73" i="13"/>
  <c r="L74" i="13"/>
  <c r="L75" i="13"/>
  <c r="K76" i="13"/>
  <c r="J76" i="13"/>
  <c r="I76" i="13"/>
  <c r="H76" i="13"/>
  <c r="G76" i="13"/>
  <c r="L65" i="13"/>
  <c r="L76" i="13" s="1"/>
  <c r="I48" i="13"/>
  <c r="I62" i="13" s="1"/>
  <c r="J34" i="13"/>
  <c r="F57" i="13"/>
  <c r="F58" i="13"/>
  <c r="F59" i="13"/>
  <c r="F60" i="13"/>
  <c r="F51" i="13"/>
  <c r="H48" i="13"/>
  <c r="H62" i="13" s="1"/>
  <c r="J48" i="13"/>
  <c r="J62" i="13" s="1"/>
  <c r="K48" i="13"/>
  <c r="K62" i="13" s="1"/>
  <c r="G48" i="13"/>
  <c r="G62" i="13" s="1"/>
  <c r="L46" i="13"/>
  <c r="L47" i="13"/>
  <c r="L51" i="13"/>
  <c r="L38" i="13"/>
  <c r="L57" i="13"/>
  <c r="M57" i="13"/>
  <c r="L109" i="13"/>
  <c r="L103" i="13"/>
  <c r="L97" i="13"/>
  <c r="L91" i="13"/>
  <c r="L58" i="13"/>
  <c r="M58" i="13" s="1"/>
  <c r="L59" i="13"/>
  <c r="M59" i="13" s="1"/>
  <c r="L60" i="13"/>
  <c r="M60" i="13" s="1"/>
  <c r="H34" i="13"/>
  <c r="H79" i="13" s="1"/>
  <c r="I34" i="13"/>
  <c r="I79" i="13" s="1"/>
  <c r="K34" i="13"/>
  <c r="K79" i="13" s="1"/>
  <c r="G34" i="13"/>
  <c r="L31" i="13"/>
  <c r="L32" i="13"/>
  <c r="L33" i="13"/>
  <c r="L24" i="13"/>
  <c r="L34" i="13"/>
  <c r="G41" i="4"/>
  <c r="G37" i="36" s="1"/>
  <c r="F41" i="4"/>
  <c r="F37" i="36" s="1"/>
  <c r="E41" i="4"/>
  <c r="E37" i="36" s="1"/>
  <c r="D41" i="4"/>
  <c r="D37" i="36" s="1"/>
  <c r="C41" i="4"/>
  <c r="C37" i="36" s="1"/>
  <c r="G31" i="4"/>
  <c r="G27" i="36" s="1"/>
  <c r="F31" i="4"/>
  <c r="F27" i="36" s="1"/>
  <c r="E31" i="4"/>
  <c r="E27" i="36" s="1"/>
  <c r="D31" i="4"/>
  <c r="D27" i="36" s="1"/>
  <c r="C31" i="4"/>
  <c r="C27" i="36" s="1"/>
  <c r="G25" i="4"/>
  <c r="G21" i="36" s="1"/>
  <c r="F25" i="4"/>
  <c r="F21" i="36" s="1"/>
  <c r="E25" i="4"/>
  <c r="E21" i="36" s="1"/>
  <c r="D25" i="4"/>
  <c r="D21" i="36" s="1"/>
  <c r="C25" i="4"/>
  <c r="C21" i="36" s="1"/>
  <c r="C27" i="4"/>
  <c r="D27" i="4"/>
  <c r="F27" i="4"/>
  <c r="G27" i="4"/>
  <c r="L48" i="13"/>
  <c r="L62" i="13" s="1"/>
  <c r="M51" i="13"/>
  <c r="G45" i="4" l="1"/>
  <c r="G41" i="36" s="1"/>
  <c r="G23" i="36"/>
  <c r="F45" i="4"/>
  <c r="F41" i="36" s="1"/>
  <c r="F23" i="36"/>
  <c r="D45" i="4"/>
  <c r="D41" i="36" s="1"/>
  <c r="D23" i="36"/>
  <c r="C45" i="4"/>
  <c r="C41" i="36" s="1"/>
  <c r="C23" i="36"/>
  <c r="L79" i="13"/>
  <c r="G79" i="13"/>
  <c r="J79" i="13"/>
  <c r="E27" i="4"/>
  <c r="E45" i="4" l="1"/>
  <c r="E41" i="36" s="1"/>
  <c r="E23" i="36"/>
  <c r="L80" i="13"/>
</calcChain>
</file>

<file path=xl/sharedStrings.xml><?xml version="1.0" encoding="utf-8"?>
<sst xmlns="http://schemas.openxmlformats.org/spreadsheetml/2006/main" count="1114" uniqueCount="121">
  <si>
    <t>Totaal</t>
  </si>
  <si>
    <t>jaar 1</t>
  </si>
  <si>
    <t>jaar 2</t>
  </si>
  <si>
    <t>jaar 3</t>
  </si>
  <si>
    <t>jaar 4</t>
  </si>
  <si>
    <t>jaar 5</t>
  </si>
  <si>
    <t>KOSTEN</t>
  </si>
  <si>
    <t>TOTAAL KOSTEN</t>
  </si>
  <si>
    <t>OMZET/OPBRENGSTEN</t>
  </si>
  <si>
    <t>TOTAAL OMZET/OPBRENGSTEN</t>
  </si>
  <si>
    <t>TOTAAL DIRECTE KOSTEN</t>
  </si>
  <si>
    <t>Omzet uit economische activiteiten met onderzoeksfaciliteit</t>
  </si>
  <si>
    <t>Omzet uit niet-economische activiteit  met onderzoeksfaciliteit</t>
  </si>
  <si>
    <t>Exploitatieprognose Project- en Commercialisatiefase</t>
  </si>
  <si>
    <t>Omschrijving</t>
  </si>
  <si>
    <t>Jaar 1</t>
  </si>
  <si>
    <t>Jaar 2</t>
  </si>
  <si>
    <t>Jaar 3</t>
  </si>
  <si>
    <t>Jaar 4</t>
  </si>
  <si>
    <t>Jaar 5</t>
  </si>
  <si>
    <t>Totaal Materiële activa</t>
  </si>
  <si>
    <t>Totaal Immateriële activa</t>
  </si>
  <si>
    <t>TOTAAL</t>
  </si>
  <si>
    <t>Type kosten</t>
  </si>
  <si>
    <t>Bedrag</t>
  </si>
  <si>
    <t>Overige financiering</t>
  </si>
  <si>
    <t>Lening (bank e.d.)</t>
  </si>
  <si>
    <t>TOTAAL FINANCIERING</t>
  </si>
  <si>
    <t>FINANCIERING</t>
  </si>
  <si>
    <t>PROJECTKOSTEN</t>
  </si>
  <si>
    <t>Functie</t>
  </si>
  <si>
    <t>Totaal aantal uur</t>
  </si>
  <si>
    <t>Uurtarief</t>
  </si>
  <si>
    <t>Loonkosten</t>
  </si>
  <si>
    <t>Subtotaal</t>
  </si>
  <si>
    <t>(Bedrijfs)naam:</t>
  </si>
  <si>
    <t>Projectnaam:</t>
  </si>
  <si>
    <t xml:space="preserve">Projectnaam: </t>
  </si>
  <si>
    <t>Kostensystematiek:</t>
  </si>
  <si>
    <t>Format projectkosten en financiering</t>
  </si>
  <si>
    <t>Projectbegroting</t>
  </si>
  <si>
    <t>Uit eigen middelen (deze middelen kunnen ook afkomstig zijn uit bijvoorbeeld eerste geldstroom of basisfinanciering)</t>
  </si>
  <si>
    <t>TOTAAL PROJECTKOSTEN</t>
  </si>
  <si>
    <t>Andere (doel)subsidies die u voor dezelfde projectkosten heeft aangevraagd of ontvangen (deze subsidies worden afgetrokken van de subsidie Toegepaste Onderzoeksfaciliteiten)</t>
  </si>
  <si>
    <t>Totaal gerealiseerde opbrengsten</t>
  </si>
  <si>
    <t xml:space="preserve">Overige omzet </t>
  </si>
  <si>
    <t>Directe Kosten Toegepaste onderzoeksfaciliteit omzet</t>
  </si>
  <si>
    <t xml:space="preserve">Directe Kosten Overige omzet </t>
  </si>
  <si>
    <t>Projectkosten (niet geactiveerde binnen de subsidie-projectbegroting)</t>
  </si>
  <si>
    <t>Personeel Toegepaste onderzoeksfaciliteit</t>
  </si>
  <si>
    <t>Verkoop en marketing Toegepaste onderzoeksfaciliteit</t>
  </si>
  <si>
    <t>Overige Toegepaste onderzoeksfaciliteit</t>
  </si>
  <si>
    <t>Afschrijvingen</t>
  </si>
  <si>
    <t xml:space="preserve"> De blauwe cellen dient u zelf in te vullen.</t>
  </si>
  <si>
    <t>Totaal Overige kosten</t>
  </si>
  <si>
    <t>Maak een keuze tussen de integrale kostensystematiek, de loonkosten plus vaste opslag-systematiek of de vaste uurtarief-systematiek.</t>
  </si>
  <si>
    <t>Alleen blauwe velden zijn invulvelden. Niet gekleurde cellen hoeft u niet in te vullen en bevatten vaak formules. Zorg ervoor dat u deze formules niet overschrijft. De werkbladen zijn niet beveiligd, zodat u naar behoefte extra regels kunt invoegen. Als u regels of kolommen invoegt, let er dan op dat u formules juist mee kopieert.</t>
  </si>
  <si>
    <r>
      <t xml:space="preserve">Immateriële activa - loonkosten </t>
    </r>
    <r>
      <rPr>
        <sz val="10"/>
        <rFont val="Verdana"/>
        <family val="2"/>
      </rPr>
      <t>(alleen loonkosten die betrekking hebben op de investering).</t>
    </r>
  </si>
  <si>
    <r>
      <t xml:space="preserve">Materiële activa </t>
    </r>
    <r>
      <rPr>
        <sz val="10"/>
        <rFont val="Verdana"/>
        <family val="2"/>
      </rPr>
      <t>(grond, gebouwen en installaties, machines en uitrusting)</t>
    </r>
    <r>
      <rPr>
        <b/>
        <sz val="10"/>
        <rFont val="Verdana"/>
        <family val="2"/>
      </rPr>
      <t>.</t>
    </r>
  </si>
  <si>
    <r>
      <t>Immateriële activa</t>
    </r>
    <r>
      <rPr>
        <sz val="10"/>
        <rFont val="Verdana"/>
        <family val="2"/>
      </rPr>
      <t xml:space="preserve"> (fysiek of financieel niet-tastbare activa, zoals octrooien, licenties, verzekeringen, knowhow of andere intellectuele-eigendomsrechten)</t>
    </r>
    <r>
      <rPr>
        <b/>
        <sz val="10"/>
        <rFont val="Verdana"/>
        <family val="2"/>
      </rPr>
      <t>.</t>
    </r>
  </si>
  <si>
    <r>
      <t xml:space="preserve">Overige kosten </t>
    </r>
    <r>
      <rPr>
        <sz val="10"/>
        <rFont val="Verdana"/>
        <family val="2"/>
      </rPr>
      <t>(Alle kosten die niet vallen onder de andere categorieën, zoals bijvoorbeeld externe inhuur, reiskosten).</t>
    </r>
  </si>
  <si>
    <t>Huisvestingskosten Toegepaste onderzoeksfaciliteit</t>
  </si>
  <si>
    <t xml:space="preserve">NETTO RESULTAAT </t>
  </si>
  <si>
    <t>Gevraagde financiering  Onderzoeksfaciliteiten uit FTO</t>
  </si>
  <si>
    <t>Gevraagde exploitatie subsidie uit FTO</t>
  </si>
  <si>
    <t>email</t>
  </si>
  <si>
    <t xml:space="preserve">start Datum: </t>
  </si>
  <si>
    <r>
      <t xml:space="preserve">Totaal Materiële activa </t>
    </r>
    <r>
      <rPr>
        <sz val="10"/>
        <rFont val="Verdana"/>
        <family val="2"/>
      </rPr>
      <t>(grond, gebouwen en installaties, machines en uitrusting)</t>
    </r>
    <r>
      <rPr>
        <b/>
        <sz val="10"/>
        <rFont val="Verdana"/>
        <family val="2"/>
      </rPr>
      <t>.</t>
    </r>
  </si>
  <si>
    <r>
      <t xml:space="preserve">Totaal Overige kosten </t>
    </r>
    <r>
      <rPr>
        <sz val="10"/>
        <rFont val="Verdana"/>
        <family val="2"/>
      </rPr>
      <t>(Alle kosten die niet vallen onder de andere categorieën, zoals bijvoorbeeld externe inhuur, reiskosten).</t>
    </r>
  </si>
  <si>
    <r>
      <t xml:space="preserve">Subtotaal Immateriële activa - loonkosten </t>
    </r>
    <r>
      <rPr>
        <sz val="10"/>
        <rFont val="Verdana"/>
        <family val="2"/>
      </rPr>
      <t>(alleen loonkosten die betrekking hebben op de investering).</t>
    </r>
  </si>
  <si>
    <r>
      <t>Subtotaal Immateriële activa</t>
    </r>
    <r>
      <rPr>
        <sz val="10"/>
        <rFont val="Verdana"/>
        <family val="2"/>
      </rPr>
      <t xml:space="preserve"> (fysiek of financieel niet-tastbare activa, zoals octrooien, licenties, verzekeringen, knowhow of andere intellectuele-eigendomsrechten)</t>
    </r>
    <r>
      <rPr>
        <b/>
        <sz val="10"/>
        <rFont val="Verdana"/>
        <family val="2"/>
      </rPr>
      <t>.</t>
    </r>
  </si>
  <si>
    <t>Totaal Projectbegroting</t>
  </si>
  <si>
    <t>Contactspersoon</t>
  </si>
  <si>
    <t>Partner 1 (penvoerder)</t>
  </si>
  <si>
    <t>Partner 2</t>
  </si>
  <si>
    <t>Partner 3</t>
  </si>
  <si>
    <t>Partner 4</t>
  </si>
  <si>
    <t>Partner 5</t>
  </si>
  <si>
    <t>Partner 6</t>
  </si>
  <si>
    <t>Partner 7</t>
  </si>
  <si>
    <t>Partner 8</t>
  </si>
  <si>
    <t>Partner 10</t>
  </si>
  <si>
    <t>telefoon</t>
  </si>
  <si>
    <t>Partner</t>
  </si>
  <si>
    <t>Bedrijfsnaam</t>
  </si>
  <si>
    <t>Totaal Faciliteit Investering</t>
  </si>
  <si>
    <t>Investering per partner</t>
  </si>
  <si>
    <t>Totaal Exploitatiebegroting</t>
  </si>
  <si>
    <t>TOTALE GEVRAAGDE BIJDRAGE</t>
  </si>
  <si>
    <t>GEVRAAGDE BIJDRAGE</t>
  </si>
  <si>
    <t>Prognose Programmaburo</t>
  </si>
  <si>
    <t>Kost type 1</t>
  </si>
  <si>
    <t>Kost type 2</t>
  </si>
  <si>
    <t>Kost type 3</t>
  </si>
  <si>
    <t>Kost type 4</t>
  </si>
  <si>
    <t>Kost type 5</t>
  </si>
  <si>
    <t>Kost type 6</t>
  </si>
  <si>
    <t>Kost type 7</t>
  </si>
  <si>
    <t>Kost type 8</t>
  </si>
  <si>
    <t>Kost type 9</t>
  </si>
  <si>
    <t>Kost type 10</t>
  </si>
  <si>
    <t>Kost type 11</t>
  </si>
  <si>
    <t>Kost type 12</t>
  </si>
  <si>
    <t>Kost type 13</t>
  </si>
  <si>
    <t>Kost type 14</t>
  </si>
  <si>
    <t>Kost type 15</t>
  </si>
  <si>
    <t>Project overzicht</t>
  </si>
  <si>
    <r>
      <rPr>
        <b/>
        <sz val="9"/>
        <rFont val="Verdana"/>
        <family val="2"/>
      </rPr>
      <t>Exploitatieprognose</t>
    </r>
    <r>
      <rPr>
        <sz val="9"/>
        <rFont val="Verdana"/>
        <family val="2"/>
      </rPr>
      <t xml:space="preserve">
Vul per partij het tabblad Exploitatiebegroting in. De gegevens worden automatisch geconsolideerd op het tabblad 'Totaal exploitatieprognose'.
Dit onderdeel hangt samen met uw businessplan, met name het exploitatieplan en de deugdelijkheid van de begroting; de wijze waarop vanaf het vierde jaar in dekking van de exploitatiekosten voorzien gaat worden. Het voorstel dient een onderbouwde resultaatsprognose op jaarbasis te bevatten. Specificeer daarbij de inkomsten van de onderzoeksfaciliteit, met </t>
    </r>
    <r>
      <rPr>
        <sz val="9"/>
        <color rgb="FFC00000"/>
        <rFont val="Verdana"/>
        <family val="2"/>
      </rPr>
      <t>uitsplitsing naar economische en niet-economische</t>
    </r>
    <r>
      <rPr>
        <sz val="9"/>
        <rFont val="Verdana"/>
        <family val="2"/>
      </rPr>
      <t xml:space="preserve"> activiteiten, en bestaande/overige activiteiten. U kijkt hierbij naar de gegevens van de aanvragende organisatie. 
Specificeer de tarieven en tariefopbouw voor economische en niet-economische activiteiten. Laat zien of en hoe u de kosten voor de onderzoeksfaciliteit (deels) activeert en/of direct ten laste brengt van de exploitatie. Licht de aannames zoveel mogelijk toe in uw businessplan.</t>
    </r>
  </si>
  <si>
    <r>
      <t xml:space="preserve">Projectbegroting
</t>
    </r>
    <r>
      <rPr>
        <sz val="9"/>
        <rFont val="Verdana"/>
        <family val="2"/>
      </rPr>
      <t>Vul per partij het tabblad Projectbegroting in. De gegevens worden automatisch geconsolideerd op het tabblad 'Totaal projectbegroting'. 
Is er sprake van loonkosten van medewerkers uit uw eigen organisatie? Selecteer dan voor welke kostensystematiek u kiest.
U kunt het uurtarief op 3 manieren bepalen:
1. Vaste-uurtariefsystematiek. U hanteert in dit geval een vast uurtarief van € 60 voor alle functietypen. 
2. Loonkosten-plus-vaste-opslagsystematiek. U geeft de directe loonkosten op als uurtarief. De vaste opslag van 50% wordt automatisch berekend als u bovenaan het tabblad deze kostensystematiek heeft geselecteerd.
3. Integrale kostensystematiek (IKS)</t>
    </r>
    <r>
      <rPr>
        <b/>
        <sz val="9"/>
        <rFont val="Verdana"/>
        <family val="2"/>
      </rPr>
      <t xml:space="preserve">
</t>
    </r>
    <r>
      <rPr>
        <sz val="9"/>
        <rFont val="Verdana"/>
        <family val="2"/>
      </rPr>
      <t xml:space="preserve">De verschillende kostensystematieken worden toegelicht op de website van RVO.nl:
http://www.rvo.nl/subsidies-regelingen/subsidiespelregels/subsidiabele-kosten-algemeen
Naast het totaal aantal uren per functietype en het uurtarief vult u ook de verdeling van de loonkosten over de verschillende jaren of perioden in. Bij deze verdeling hoeft u alleen de kosten op te geven.
U kunt alleen loonkosten opvoeren die betrekking hebben op de investering. Kosten voor andere werkzaamheden of exploitatie van de onderzoeksfaciliteit komen niet voor subsidie in aanmerking.
</t>
    </r>
  </si>
  <si>
    <r>
      <t xml:space="preserve">Project overzicht
</t>
    </r>
    <r>
      <rPr>
        <sz val="9"/>
        <rFont val="Verdana"/>
        <family val="2"/>
      </rPr>
      <t xml:space="preserve">Vul als eerste op het tabblad Project overzicht de algemene gegevens in (projectnaam, project startdatum, namen aanvragers,  contactsgegevens). </t>
    </r>
  </si>
  <si>
    <r>
      <t xml:space="preserve">Controleer geconsolideerde tabbladen
</t>
    </r>
    <r>
      <rPr>
        <sz val="9"/>
        <rFont val="Verdana"/>
        <family val="2"/>
      </rPr>
      <t>De tabbladen 'Totaal projectbegroting', 'Totaal exploitatiebegroting' en 'Totaal faciliteit investering' zijn automatsich ingevuld op basis van de informatie ingevuld op de overige tabbladen. Controleer deze tabbladen zorgvuldig vóór het indienen van de begroting.</t>
    </r>
    <r>
      <rPr>
        <b/>
        <sz val="9"/>
        <rFont val="Verdana"/>
        <family val="2"/>
      </rPr>
      <t xml:space="preserve">
</t>
    </r>
  </si>
  <si>
    <r>
      <t xml:space="preserve">Programmaburo prognose
</t>
    </r>
    <r>
      <rPr>
        <sz val="9"/>
        <rFont val="Verdana"/>
        <family val="2"/>
      </rPr>
      <t>Vul het tabblad 'Programmaburo prognose' in.</t>
    </r>
    <r>
      <rPr>
        <b/>
        <sz val="9"/>
        <rFont val="Verdana"/>
        <family val="2"/>
      </rPr>
      <t xml:space="preserve"> </t>
    </r>
    <r>
      <rPr>
        <sz val="9"/>
        <rFont val="Verdana"/>
        <family val="2"/>
      </rPr>
      <t xml:space="preserve">Specificeer welke kostentypes er zijn en welke bedragen daarvoor worden voorzien in de eerste 5 jaar. </t>
    </r>
  </si>
  <si>
    <r>
      <t xml:space="preserve">Toelichting op de Financiële formats voor Financieringsronde Toegepaste Onderzoeksfaciliteiten 2024
</t>
    </r>
    <r>
      <rPr>
        <sz val="9"/>
        <rFont val="Verdana"/>
        <family val="2"/>
      </rPr>
      <t xml:space="preserve">Het format bestaat uit vier typen tabbladen om in te vullen: 'Overzicht project', 'Projectbegroting', 'Exploitatieprognose' en 'Programmaburo prognose'. Er is per aanvrager een projectbegroting tabblad en een exploitatieprognose tabblad om in te vullen. De gegevens uit alle tabbladen worden geconsolideerde op de tabbladen 'Totaal projectbegroting, Totaal Exploitatieprognose en Totaal faciliteit investering'. 
</t>
    </r>
  </si>
  <si>
    <t>Financieringsronde Toegepaste Onderzoeksfaciliteiten 2024</t>
  </si>
  <si>
    <t>Partner 9</t>
  </si>
  <si>
    <t>Exploitatieprognose</t>
  </si>
  <si>
    <t xml:space="preserve">Gevraagde bijdrage voor projectkosten faciliteit </t>
  </si>
  <si>
    <t>Gevraagde bijdrage in exploitatie eerste 5 jaar</t>
  </si>
  <si>
    <t>Gevraagde bijdrage programmabureau eerste 5 jaar</t>
  </si>
  <si>
    <t>Projectkosten</t>
  </si>
  <si>
    <t>Netto Exploitatie resultaat eerste 5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</si>
</sst>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 #,##0_ ;_ &quot;€&quot;\ * \-#,##0_ ;_ &quot;€&quot;\ * &quot;-&quot;_ ;_ @_ "/>
    <numFmt numFmtId="44" formatCode="_ &quot;€&quot;\ * #,##0.00_ ;_ &quot;€&quot;\ * \-#,##0.00_ ;_ &quot;€&quot;\ * &quot;-&quot;??_ ;_ @_ "/>
    <numFmt numFmtId="164" formatCode="_ &quot;€&quot;\ * #,##0.00_ ;_ &quot;€&quot;\ * \-#,##0.00_ ;_ &quot;€&quot;\ * &quot;-&quot;_ ;_ @_ "/>
    <numFmt numFmtId="165" formatCode="_ [$€-413]\ * #,##0.00_ ;_ [$€-413]\ * \-#,##0.00_ ;_ [$€-413]\ * &quot;-&quot;??_ ;_ @_ "/>
  </numFmts>
  <fonts count="22" x14ac:knownFonts="1">
    <font>
      <sz val="10"/>
      <name val="Arial"/>
    </font>
    <font>
      <sz val="11"/>
      <color theme="1"/>
      <name val="Calibri"/>
      <family val="2"/>
      <scheme val="minor"/>
    </font>
    <font>
      <sz val="8"/>
      <name val="Arial"/>
    </font>
    <font>
      <b/>
      <sz val="9"/>
      <name val="Verdana"/>
      <family val="2"/>
    </font>
    <font>
      <b/>
      <sz val="8"/>
      <name val="Verdana"/>
      <family val="2"/>
    </font>
    <font>
      <sz val="10"/>
      <name val="Verdana"/>
      <family val="2"/>
    </font>
    <font>
      <b/>
      <sz val="10"/>
      <name val="Verdana"/>
      <family val="2"/>
    </font>
    <font>
      <i/>
      <sz val="10"/>
      <name val="Verdana"/>
      <family val="2"/>
    </font>
    <font>
      <b/>
      <i/>
      <sz val="10"/>
      <name val="Verdana"/>
      <family val="2"/>
    </font>
    <font>
      <sz val="9"/>
      <name val="Verdana"/>
      <family val="2"/>
    </font>
    <font>
      <sz val="28"/>
      <name val="Verdana"/>
      <family val="2"/>
    </font>
    <font>
      <b/>
      <sz val="9"/>
      <color rgb="FFFF0000"/>
      <name val="Verdana"/>
      <family val="2"/>
    </font>
    <font>
      <sz val="9"/>
      <color rgb="FFC00000"/>
      <name val="Verdana"/>
      <family val="2"/>
    </font>
    <font>
      <sz val="10"/>
      <name val="Arial"/>
    </font>
    <font>
      <sz val="9"/>
      <color theme="1"/>
      <name val="Verdana"/>
      <family val="2"/>
    </font>
    <font>
      <i/>
      <sz val="8"/>
      <color theme="1"/>
      <name val="Verdana"/>
      <family val="2"/>
    </font>
    <font>
      <i/>
      <sz val="9"/>
      <name val="Verdana"/>
      <family val="2"/>
    </font>
    <font>
      <b/>
      <u/>
      <sz val="12"/>
      <name val="Verdana"/>
      <family val="2"/>
    </font>
    <font>
      <b/>
      <sz val="12"/>
      <name val="Verdana"/>
      <family val="2"/>
    </font>
    <font>
      <b/>
      <u/>
      <sz val="10"/>
      <name val="Verdana"/>
      <family val="2"/>
    </font>
    <font>
      <b/>
      <sz val="10"/>
      <color indexed="10"/>
      <name val="Verdana"/>
      <family val="2"/>
    </font>
    <font>
      <b/>
      <sz val="12"/>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DEBF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44" fontId="13" fillId="0" borderId="0" applyFont="0" applyFill="0" applyBorder="0" applyAlignment="0" applyProtection="0"/>
    <xf numFmtId="0" fontId="1" fillId="0" borderId="0"/>
  </cellStyleXfs>
  <cellXfs count="232">
    <xf numFmtId="0" fontId="0" fillId="0" borderId="0" xfId="0"/>
    <xf numFmtId="0" fontId="5" fillId="0" borderId="0" xfId="0" applyFont="1"/>
    <xf numFmtId="0" fontId="6" fillId="0" borderId="1" xfId="0" applyFont="1" applyBorder="1"/>
    <xf numFmtId="42" fontId="5" fillId="0" borderId="1" xfId="0" applyNumberFormat="1" applyFont="1" applyBorder="1"/>
    <xf numFmtId="42" fontId="8" fillId="0" borderId="1" xfId="0" applyNumberFormat="1" applyFont="1" applyBorder="1"/>
    <xf numFmtId="0" fontId="5" fillId="0" borderId="0" xfId="0" applyFont="1" applyBorder="1"/>
    <xf numFmtId="42" fontId="6" fillId="0" borderId="1" xfId="0" applyNumberFormat="1" applyFont="1" applyFill="1" applyBorder="1"/>
    <xf numFmtId="0" fontId="6" fillId="0" borderId="5" xfId="0" applyFont="1" applyBorder="1" applyAlignment="1">
      <alignment vertical="top"/>
    </xf>
    <xf numFmtId="42" fontId="7" fillId="0" borderId="1" xfId="0" applyNumberFormat="1" applyFont="1" applyFill="1" applyBorder="1"/>
    <xf numFmtId="3" fontId="6" fillId="0" borderId="1" xfId="0" applyNumberFormat="1" applyFont="1" applyFill="1" applyBorder="1"/>
    <xf numFmtId="42" fontId="6" fillId="0" borderId="1" xfId="0" applyNumberFormat="1" applyFont="1" applyFill="1" applyBorder="1" applyAlignment="1"/>
    <xf numFmtId="0" fontId="6" fillId="0" borderId="1" xfId="0" applyFont="1" applyBorder="1" applyAlignment="1">
      <alignment horizontal="right"/>
    </xf>
    <xf numFmtId="42" fontId="6" fillId="0" borderId="1" xfId="0" applyNumberFormat="1" applyFont="1" applyBorder="1"/>
    <xf numFmtId="164" fontId="6" fillId="0" borderId="1" xfId="0" applyNumberFormat="1" applyFont="1" applyFill="1" applyBorder="1"/>
    <xf numFmtId="164" fontId="5" fillId="0" borderId="1" xfId="0" applyNumberFormat="1" applyFont="1" applyFill="1" applyBorder="1"/>
    <xf numFmtId="0" fontId="9" fillId="2" borderId="0" xfId="0" applyFont="1" applyFill="1" applyAlignment="1">
      <alignment vertical="center"/>
    </xf>
    <xf numFmtId="0" fontId="11" fillId="2" borderId="0" xfId="0" applyFont="1" applyFill="1" applyAlignment="1">
      <alignment horizontal="right" vertical="center"/>
    </xf>
    <xf numFmtId="0" fontId="11" fillId="2" borderId="0" xfId="0" applyFont="1" applyFill="1" applyAlignment="1">
      <alignment vertical="center"/>
    </xf>
    <xf numFmtId="0" fontId="9" fillId="2" borderId="0" xfId="0" applyFont="1" applyFill="1" applyAlignment="1">
      <alignment vertical="top" wrapText="1"/>
    </xf>
    <xf numFmtId="0" fontId="3" fillId="2" borderId="1" xfId="0" applyFont="1" applyFill="1" applyBorder="1" applyAlignment="1" applyProtection="1">
      <alignment vertical="center"/>
    </xf>
    <xf numFmtId="0" fontId="6" fillId="0" borderId="5" xfId="0" applyFont="1" applyBorder="1" applyAlignment="1">
      <alignment horizontal="left" vertical="top" wrapText="1"/>
    </xf>
    <xf numFmtId="42" fontId="8" fillId="0" borderId="3" xfId="0" applyNumberFormat="1" applyFont="1" applyBorder="1"/>
    <xf numFmtId="42" fontId="8" fillId="0" borderId="4" xfId="0" applyNumberFormat="1" applyFont="1" applyBorder="1"/>
    <xf numFmtId="0" fontId="9" fillId="3" borderId="0" xfId="0" applyFont="1" applyFill="1" applyAlignment="1">
      <alignment vertical="center"/>
    </xf>
    <xf numFmtId="0" fontId="9" fillId="2" borderId="0" xfId="0" applyFont="1" applyFill="1" applyBorder="1" applyAlignment="1">
      <alignment vertical="center"/>
    </xf>
    <xf numFmtId="3" fontId="5" fillId="3" borderId="0" xfId="0" applyNumberFormat="1" applyFont="1" applyFill="1" applyBorder="1" applyAlignment="1"/>
    <xf numFmtId="0" fontId="9" fillId="3" borderId="0" xfId="0" applyFont="1" applyFill="1" applyBorder="1" applyAlignment="1">
      <alignment vertical="center"/>
    </xf>
    <xf numFmtId="0" fontId="14" fillId="4" borderId="14" xfId="0" applyFont="1" applyFill="1" applyBorder="1"/>
    <xf numFmtId="0" fontId="15" fillId="0" borderId="0" xfId="0" applyFont="1" applyAlignment="1">
      <alignment horizontal="left"/>
    </xf>
    <xf numFmtId="42" fontId="5" fillId="4" borderId="4" xfId="0" applyNumberFormat="1" applyFont="1" applyFill="1" applyBorder="1"/>
    <xf numFmtId="3" fontId="5" fillId="4" borderId="1" xfId="0" applyNumberFormat="1" applyFont="1" applyFill="1" applyBorder="1"/>
    <xf numFmtId="42" fontId="5" fillId="4" borderId="1" xfId="0" applyNumberFormat="1" applyFont="1" applyFill="1" applyBorder="1"/>
    <xf numFmtId="164" fontId="5" fillId="4" borderId="1" xfId="0" applyNumberFormat="1" applyFont="1" applyFill="1" applyBorder="1"/>
    <xf numFmtId="0" fontId="16" fillId="2" borderId="0" xfId="0" applyFont="1" applyFill="1" applyAlignment="1">
      <alignment vertical="center"/>
    </xf>
    <xf numFmtId="0" fontId="5" fillId="3" borderId="0" xfId="0" applyFont="1" applyFill="1"/>
    <xf numFmtId="0" fontId="5" fillId="3" borderId="0" xfId="0" applyFont="1" applyFill="1" applyBorder="1"/>
    <xf numFmtId="0" fontId="6" fillId="3" borderId="5" xfId="0" applyFont="1" applyFill="1" applyBorder="1" applyAlignment="1">
      <alignment horizontal="left" vertical="top" wrapText="1"/>
    </xf>
    <xf numFmtId="0" fontId="8" fillId="3" borderId="3" xfId="0" applyFont="1" applyFill="1" applyBorder="1" applyAlignment="1">
      <alignment horizontal="right"/>
    </xf>
    <xf numFmtId="42" fontId="8" fillId="3" borderId="3" xfId="0" applyNumberFormat="1" applyFont="1" applyFill="1" applyBorder="1"/>
    <xf numFmtId="42" fontId="8" fillId="3" borderId="4" xfId="0" applyNumberFormat="1" applyFont="1" applyFill="1" applyBorder="1"/>
    <xf numFmtId="0" fontId="17" fillId="3" borderId="0" xfId="0" applyFont="1" applyFill="1" applyBorder="1"/>
    <xf numFmtId="0" fontId="18" fillId="3" borderId="0" xfId="0" applyFont="1" applyFill="1" applyBorder="1"/>
    <xf numFmtId="0" fontId="19" fillId="3" borderId="0" xfId="0" applyFont="1" applyFill="1" applyBorder="1"/>
    <xf numFmtId="0" fontId="6" fillId="3" borderId="0" xfId="0" applyFont="1" applyFill="1" applyBorder="1"/>
    <xf numFmtId="0" fontId="6" fillId="0" borderId="1" xfId="0" applyFont="1" applyBorder="1" applyAlignment="1">
      <alignment horizontal="center"/>
    </xf>
    <xf numFmtId="44" fontId="5" fillId="4" borderId="1" xfId="1" applyFont="1" applyFill="1" applyBorder="1"/>
    <xf numFmtId="44" fontId="6" fillId="0" borderId="1" xfId="1" applyFont="1" applyBorder="1"/>
    <xf numFmtId="0" fontId="7" fillId="3" borderId="0" xfId="0" applyFont="1" applyFill="1" applyBorder="1"/>
    <xf numFmtId="44" fontId="7" fillId="4" borderId="1" xfId="1" applyFont="1" applyFill="1" applyBorder="1"/>
    <xf numFmtId="0" fontId="7" fillId="0" borderId="0" xfId="0" applyFont="1" applyBorder="1"/>
    <xf numFmtId="0" fontId="6" fillId="0" borderId="0" xfId="0" applyFont="1" applyBorder="1"/>
    <xf numFmtId="44" fontId="6" fillId="4" borderId="1" xfId="1" applyFont="1" applyFill="1" applyBorder="1"/>
    <xf numFmtId="44" fontId="6" fillId="2" borderId="1" xfId="1" applyFont="1" applyFill="1" applyBorder="1"/>
    <xf numFmtId="44" fontId="20" fillId="0" borderId="1" xfId="1" applyFont="1" applyBorder="1"/>
    <xf numFmtId="44" fontId="5" fillId="0" borderId="1" xfId="1" applyFont="1" applyBorder="1"/>
    <xf numFmtId="0" fontId="8" fillId="0" borderId="0" xfId="0" applyFont="1" applyBorder="1"/>
    <xf numFmtId="0" fontId="8" fillId="3" borderId="0" xfId="0" applyFont="1" applyFill="1" applyBorder="1"/>
    <xf numFmtId="44" fontId="5" fillId="3" borderId="1" xfId="1" applyFont="1" applyFill="1" applyBorder="1"/>
    <xf numFmtId="0" fontId="6" fillId="3" borderId="0" xfId="0" applyFont="1" applyFill="1" applyBorder="1" applyAlignment="1">
      <alignment horizontal="right"/>
    </xf>
    <xf numFmtId="3" fontId="5" fillId="3" borderId="0" xfId="0" applyNumberFormat="1" applyFont="1" applyFill="1" applyBorder="1"/>
    <xf numFmtId="0" fontId="6" fillId="3" borderId="0" xfId="0" applyFont="1" applyFill="1"/>
    <xf numFmtId="0" fontId="5" fillId="3" borderId="0" xfId="0" applyFont="1" applyFill="1" applyBorder="1" applyAlignment="1">
      <alignment horizontal="center"/>
    </xf>
    <xf numFmtId="3" fontId="6" fillId="3" borderId="0" xfId="0" applyNumberFormat="1" applyFont="1" applyFill="1" applyBorder="1"/>
    <xf numFmtId="0" fontId="8" fillId="3" borderId="0" xfId="0" applyFont="1" applyFill="1"/>
    <xf numFmtId="44" fontId="7" fillId="3" borderId="1" xfId="1" applyFont="1" applyFill="1" applyBorder="1"/>
    <xf numFmtId="0" fontId="14" fillId="3" borderId="0" xfId="0" applyFont="1" applyFill="1" applyBorder="1" applyAlignment="1"/>
    <xf numFmtId="0" fontId="21" fillId="0" borderId="0" xfId="2" applyFont="1"/>
    <xf numFmtId="0" fontId="1" fillId="0" borderId="0" xfId="2"/>
    <xf numFmtId="0" fontId="6" fillId="0" borderId="0" xfId="0" applyFont="1" applyAlignment="1">
      <alignment vertical="center"/>
    </xf>
    <xf numFmtId="0" fontId="6" fillId="2" borderId="0" xfId="0" applyFont="1" applyFill="1" applyAlignment="1">
      <alignment vertical="center"/>
    </xf>
    <xf numFmtId="0" fontId="9" fillId="2" borderId="0" xfId="0" applyFont="1" applyFill="1" applyBorder="1" applyAlignment="1">
      <alignment horizontal="left" vertical="top" wrapText="1"/>
    </xf>
    <xf numFmtId="0" fontId="14" fillId="4" borderId="1" xfId="0" applyFont="1" applyFill="1" applyBorder="1" applyAlignment="1">
      <alignment horizontal="center"/>
    </xf>
    <xf numFmtId="0" fontId="6" fillId="3" borderId="0" xfId="0" applyFont="1" applyFill="1" applyBorder="1" applyAlignment="1">
      <alignment horizontal="center"/>
    </xf>
    <xf numFmtId="0" fontId="6" fillId="0" borderId="1" xfId="0" applyFont="1" applyBorder="1" applyAlignment="1">
      <alignment horizontal="left" vertical="center"/>
    </xf>
    <xf numFmtId="165" fontId="5" fillId="4" borderId="1" xfId="1" applyNumberFormat="1" applyFont="1" applyFill="1" applyBorder="1"/>
    <xf numFmtId="0" fontId="6" fillId="0" borderId="1" xfId="0" applyFont="1" applyBorder="1" applyAlignment="1">
      <alignment horizontal="left" vertical="center"/>
    </xf>
    <xf numFmtId="0" fontId="14" fillId="4" borderId="1" xfId="0" applyFont="1" applyFill="1" applyBorder="1" applyAlignment="1">
      <alignment horizontal="center"/>
    </xf>
    <xf numFmtId="0" fontId="3" fillId="2" borderId="1" xfId="0" applyFont="1" applyFill="1" applyBorder="1" applyAlignment="1" applyProtection="1">
      <alignment vertical="center"/>
    </xf>
    <xf numFmtId="0" fontId="8" fillId="0" borderId="3" xfId="0" applyFont="1" applyBorder="1" applyAlignment="1">
      <alignment horizontal="right"/>
    </xf>
    <xf numFmtId="0" fontId="14" fillId="3" borderId="1" xfId="0" applyFont="1" applyFill="1" applyBorder="1" applyAlignment="1">
      <alignment horizontal="center"/>
    </xf>
    <xf numFmtId="42" fontId="5" fillId="3" borderId="11" xfId="0" applyNumberFormat="1" applyFont="1" applyFill="1" applyBorder="1"/>
    <xf numFmtId="0" fontId="6" fillId="3" borderId="1" xfId="0" applyFont="1" applyFill="1" applyBorder="1" applyAlignment="1">
      <alignment horizontal="left" vertical="top" wrapText="1"/>
    </xf>
    <xf numFmtId="42" fontId="8" fillId="3" borderId="1" xfId="0" applyNumberFormat="1" applyFont="1" applyFill="1" applyBorder="1"/>
    <xf numFmtId="164" fontId="5" fillId="3" borderId="1" xfId="0" applyNumberFormat="1" applyFont="1" applyFill="1" applyBorder="1"/>
    <xf numFmtId="44" fontId="5" fillId="3" borderId="0" xfId="1" applyFont="1" applyFill="1"/>
    <xf numFmtId="0" fontId="6" fillId="3" borderId="1" xfId="0" applyFont="1" applyFill="1" applyBorder="1"/>
    <xf numFmtId="42" fontId="6" fillId="3" borderId="1" xfId="0" applyNumberFormat="1" applyFont="1" applyFill="1" applyBorder="1"/>
    <xf numFmtId="42" fontId="7" fillId="3" borderId="1" xfId="0" applyNumberFormat="1" applyFont="1" applyFill="1" applyBorder="1"/>
    <xf numFmtId="42" fontId="6" fillId="3" borderId="1" xfId="0" applyNumberFormat="1" applyFont="1" applyFill="1" applyBorder="1" applyAlignment="1"/>
    <xf numFmtId="0" fontId="11" fillId="3" borderId="0" xfId="0" applyFont="1" applyFill="1" applyAlignment="1">
      <alignment vertical="center"/>
    </xf>
    <xf numFmtId="42" fontId="6" fillId="3" borderId="13" xfId="0" applyNumberFormat="1" applyFont="1" applyFill="1" applyBorder="1" applyAlignment="1"/>
    <xf numFmtId="0" fontId="6" fillId="3" borderId="13" xfId="0" applyFont="1" applyFill="1" applyBorder="1"/>
    <xf numFmtId="42" fontId="8" fillId="3" borderId="11" xfId="0" applyNumberFormat="1" applyFont="1" applyFill="1" applyBorder="1"/>
    <xf numFmtId="0" fontId="6" fillId="3" borderId="1" xfId="0" applyFont="1" applyFill="1" applyBorder="1" applyAlignment="1">
      <alignment horizontal="right"/>
    </xf>
    <xf numFmtId="0" fontId="11" fillId="3" borderId="0" xfId="0" applyFont="1" applyFill="1" applyAlignment="1">
      <alignment horizontal="right" vertical="center"/>
    </xf>
    <xf numFmtId="0" fontId="3" fillId="3" borderId="1" xfId="0" applyFont="1" applyFill="1" applyBorder="1" applyAlignment="1" applyProtection="1">
      <alignment vertical="center"/>
    </xf>
    <xf numFmtId="164" fontId="6" fillId="3" borderId="1" xfId="0" applyNumberFormat="1" applyFont="1" applyFill="1" applyBorder="1"/>
    <xf numFmtId="0" fontId="6" fillId="3" borderId="5" xfId="0" applyFont="1" applyFill="1" applyBorder="1" applyAlignment="1">
      <alignment vertical="top"/>
    </xf>
    <xf numFmtId="0" fontId="10" fillId="3" borderId="0" xfId="0" applyFont="1" applyFill="1" applyAlignment="1">
      <alignment horizontal="center" vertical="center"/>
    </xf>
    <xf numFmtId="0" fontId="10" fillId="3" borderId="0" xfId="0" applyFont="1" applyFill="1" applyAlignment="1">
      <alignment vertical="center"/>
    </xf>
    <xf numFmtId="0" fontId="5" fillId="3" borderId="1" xfId="0" applyFont="1" applyFill="1" applyBorder="1"/>
    <xf numFmtId="0" fontId="14" fillId="3" borderId="0" xfId="0" applyFont="1" applyFill="1" applyBorder="1" applyAlignment="1">
      <alignment horizontal="center"/>
    </xf>
    <xf numFmtId="0" fontId="6" fillId="3" borderId="0" xfId="0" applyFont="1" applyFill="1" applyBorder="1" applyAlignment="1">
      <alignment horizontal="left"/>
    </xf>
    <xf numFmtId="44" fontId="6" fillId="3" borderId="1" xfId="1" applyFont="1" applyFill="1" applyBorder="1"/>
    <xf numFmtId="44" fontId="20" fillId="3" borderId="1" xfId="1" applyFont="1" applyFill="1" applyBorder="1"/>
    <xf numFmtId="0" fontId="6" fillId="3" borderId="0" xfId="0" applyFont="1" applyFill="1" applyAlignment="1">
      <alignment horizontal="left"/>
    </xf>
    <xf numFmtId="0" fontId="5" fillId="3" borderId="0" xfId="0" applyFont="1" applyFill="1" applyBorder="1" applyAlignment="1">
      <alignment horizontal="left"/>
    </xf>
    <xf numFmtId="44" fontId="5" fillId="3" borderId="0" xfId="1" applyFont="1" applyFill="1" applyBorder="1"/>
    <xf numFmtId="0" fontId="14" fillId="4" borderId="1" xfId="0" applyFont="1" applyFill="1" applyBorder="1" applyAlignment="1"/>
    <xf numFmtId="49" fontId="5" fillId="3" borderId="1" xfId="0" applyNumberFormat="1" applyFont="1" applyFill="1" applyBorder="1"/>
    <xf numFmtId="0" fontId="6" fillId="3" borderId="0" xfId="0" applyFont="1" applyFill="1" applyAlignment="1">
      <alignment vertical="center"/>
    </xf>
    <xf numFmtId="0" fontId="14" fillId="3" borderId="1" xfId="0" applyFont="1" applyFill="1" applyBorder="1" applyAlignment="1"/>
    <xf numFmtId="0" fontId="3" fillId="2" borderId="0" xfId="0" applyFont="1" applyFill="1" applyAlignment="1">
      <alignment vertical="top"/>
    </xf>
    <xf numFmtId="0" fontId="3" fillId="2" borderId="0" xfId="0" applyFont="1" applyFill="1" applyAlignment="1">
      <alignment horizontal="left" vertical="top" wrapText="1"/>
    </xf>
    <xf numFmtId="0" fontId="3" fillId="2" borderId="0" xfId="0" applyFont="1" applyFill="1" applyAlignment="1">
      <alignment vertical="top" wrapText="1"/>
    </xf>
    <xf numFmtId="0" fontId="10" fillId="2" borderId="0" xfId="0" applyFont="1" applyFill="1" applyAlignment="1">
      <alignment horizontal="left" vertical="center"/>
    </xf>
    <xf numFmtId="0" fontId="9" fillId="2" borderId="0" xfId="0" applyFont="1" applyFill="1" applyAlignment="1">
      <alignment horizontal="left" vertical="center"/>
    </xf>
    <xf numFmtId="44" fontId="6" fillId="3" borderId="0" xfId="1" applyFont="1" applyFill="1" applyBorder="1"/>
    <xf numFmtId="0" fontId="6" fillId="3" borderId="1" xfId="0" applyFont="1" applyFill="1" applyBorder="1" applyAlignment="1">
      <alignment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5" fillId="3" borderId="2" xfId="0" applyFont="1" applyFill="1" applyBorder="1" applyAlignment="1">
      <alignment horizontal="left"/>
    </xf>
    <xf numFmtId="0" fontId="5" fillId="3" borderId="3"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0" fontId="5" fillId="3" borderId="0" xfId="0" applyFont="1" applyFill="1" applyBorder="1" applyAlignment="1">
      <alignment horizontal="left"/>
    </xf>
    <xf numFmtId="0" fontId="6" fillId="3" borderId="0" xfId="0" applyFont="1" applyFill="1" applyBorder="1" applyAlignment="1">
      <alignment horizontal="left"/>
    </xf>
    <xf numFmtId="0" fontId="5" fillId="3" borderId="7" xfId="0" applyFont="1" applyFill="1" applyBorder="1" applyAlignment="1">
      <alignment horizontal="center"/>
    </xf>
    <xf numFmtId="0" fontId="5" fillId="3" borderId="9" xfId="0" applyFont="1" applyFill="1" applyBorder="1" applyAlignment="1">
      <alignment horizontal="center"/>
    </xf>
    <xf numFmtId="0" fontId="10" fillId="3" borderId="0" xfId="0" applyFont="1" applyFill="1" applyAlignment="1">
      <alignment horizontal="center" vertical="center"/>
    </xf>
    <xf numFmtId="0" fontId="6" fillId="3" borderId="7" xfId="0" applyFont="1" applyFill="1" applyBorder="1" applyAlignment="1">
      <alignment horizontal="left" vertical="top"/>
    </xf>
    <xf numFmtId="0" fontId="6" fillId="3" borderId="9" xfId="0" applyFont="1" applyFill="1" applyBorder="1" applyAlignment="1">
      <alignment horizontal="left" vertical="top"/>
    </xf>
    <xf numFmtId="0" fontId="6" fillId="3" borderId="8" xfId="0" applyFont="1" applyFill="1" applyBorder="1" applyAlignment="1">
      <alignment horizontal="left" vertical="top"/>
    </xf>
    <xf numFmtId="0" fontId="6" fillId="3" borderId="5" xfId="0" applyFont="1" applyFill="1" applyBorder="1" applyAlignment="1">
      <alignment horizontal="left" vertical="top"/>
    </xf>
    <xf numFmtId="0" fontId="6" fillId="3" borderId="10" xfId="0" applyFont="1" applyFill="1" applyBorder="1" applyAlignment="1">
      <alignment horizontal="left" vertical="top"/>
    </xf>
    <xf numFmtId="0" fontId="6" fillId="3" borderId="6" xfId="0" applyFont="1" applyFill="1" applyBorder="1" applyAlignment="1">
      <alignment horizontal="left" vertical="top"/>
    </xf>
    <xf numFmtId="0" fontId="4" fillId="3" borderId="2" xfId="0" applyFont="1" applyFill="1" applyBorder="1" applyAlignment="1" applyProtection="1">
      <alignment horizontal="right" vertical="center" indent="1"/>
    </xf>
    <xf numFmtId="0" fontId="4" fillId="3" borderId="3" xfId="0" applyFont="1" applyFill="1" applyBorder="1" applyAlignment="1" applyProtection="1">
      <alignment horizontal="right" vertical="center" indent="1"/>
    </xf>
    <xf numFmtId="0" fontId="4" fillId="3" borderId="4" xfId="0" applyFont="1" applyFill="1" applyBorder="1" applyAlignment="1" applyProtection="1">
      <alignment horizontal="right" vertical="center" indent="1"/>
    </xf>
    <xf numFmtId="0" fontId="3" fillId="3" borderId="1" xfId="0" applyFont="1" applyFill="1" applyBorder="1" applyAlignment="1" applyProtection="1">
      <alignment vertical="center"/>
    </xf>
    <xf numFmtId="0" fontId="9" fillId="3" borderId="1" xfId="0" applyFont="1" applyFill="1" applyBorder="1" applyAlignment="1" applyProtection="1">
      <alignment vertical="center"/>
    </xf>
    <xf numFmtId="0" fontId="6" fillId="3" borderId="5" xfId="0" applyFont="1" applyFill="1" applyBorder="1" applyAlignment="1">
      <alignment horizontal="center" vertical="top"/>
    </xf>
    <xf numFmtId="0" fontId="6" fillId="3" borderId="10" xfId="0" applyFont="1" applyFill="1" applyBorder="1" applyAlignment="1">
      <alignment horizontal="center" vertical="top"/>
    </xf>
    <xf numFmtId="0" fontId="6" fillId="3" borderId="6" xfId="0" applyFont="1" applyFill="1" applyBorder="1" applyAlignment="1">
      <alignment horizontal="center" vertical="top"/>
    </xf>
    <xf numFmtId="0" fontId="7" fillId="3" borderId="7" xfId="0" applyFont="1" applyFill="1" applyBorder="1" applyAlignment="1">
      <alignment horizontal="center"/>
    </xf>
    <xf numFmtId="0" fontId="7" fillId="3" borderId="9" xfId="0" applyFont="1" applyFill="1" applyBorder="1" applyAlignment="1">
      <alignment horizontal="center"/>
    </xf>
    <xf numFmtId="0" fontId="7" fillId="3" borderId="8" xfId="0" applyFont="1" applyFill="1" applyBorder="1" applyAlignment="1">
      <alignment horizontal="center"/>
    </xf>
    <xf numFmtId="0" fontId="7" fillId="3" borderId="5" xfId="0" applyFont="1" applyFill="1" applyBorder="1" applyAlignment="1">
      <alignment horizontal="center"/>
    </xf>
    <xf numFmtId="0" fontId="7" fillId="3" borderId="10" xfId="0" applyFont="1" applyFill="1" applyBorder="1" applyAlignment="1">
      <alignment horizontal="center"/>
    </xf>
    <xf numFmtId="0" fontId="7" fillId="3" borderId="6" xfId="0" applyFont="1" applyFill="1" applyBorder="1" applyAlignment="1">
      <alignment horizontal="center"/>
    </xf>
    <xf numFmtId="0" fontId="6" fillId="3" borderId="11" xfId="0" applyFont="1" applyFill="1" applyBorder="1" applyAlignment="1">
      <alignment horizontal="left" vertical="top" wrapText="1"/>
    </xf>
    <xf numFmtId="0" fontId="6" fillId="3" borderId="13" xfId="0" applyFont="1" applyFill="1" applyBorder="1" applyAlignment="1">
      <alignment horizontal="left" vertical="top" wrapText="1"/>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6" fillId="3" borderId="1" xfId="0" applyFont="1" applyFill="1" applyBorder="1" applyAlignment="1">
      <alignment horizontal="left" vertical="center"/>
    </xf>
    <xf numFmtId="0" fontId="6" fillId="3" borderId="1" xfId="0" applyFont="1" applyFill="1" applyBorder="1" applyAlignment="1">
      <alignment horizontal="right" vertical="center"/>
    </xf>
    <xf numFmtId="0" fontId="6" fillId="3" borderId="8"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14" fillId="4" borderId="1" xfId="0" applyFont="1" applyFill="1" applyBorder="1" applyAlignment="1">
      <alignment horizontal="center"/>
    </xf>
    <xf numFmtId="3" fontId="6" fillId="0" borderId="2" xfId="0" applyNumberFormat="1" applyFont="1" applyFill="1" applyBorder="1" applyAlignment="1">
      <alignment horizontal="left"/>
    </xf>
    <xf numFmtId="3" fontId="6" fillId="0" borderId="3" xfId="0" applyNumberFormat="1" applyFont="1" applyFill="1" applyBorder="1" applyAlignment="1">
      <alignment horizontal="left"/>
    </xf>
    <xf numFmtId="3" fontId="6" fillId="0" borderId="4" xfId="0" applyNumberFormat="1" applyFont="1" applyFill="1" applyBorder="1" applyAlignment="1">
      <alignment horizontal="left"/>
    </xf>
    <xf numFmtId="0" fontId="6" fillId="0" borderId="7" xfId="0" applyFont="1" applyBorder="1" applyAlignment="1">
      <alignment horizontal="left"/>
    </xf>
    <xf numFmtId="0" fontId="6" fillId="0" borderId="9" xfId="0" applyFont="1" applyBorder="1" applyAlignment="1">
      <alignment horizontal="left"/>
    </xf>
    <xf numFmtId="0" fontId="6" fillId="0" borderId="8" xfId="0" applyFont="1" applyBorder="1" applyAlignment="1">
      <alignment horizontal="left"/>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3" fontId="5" fillId="4" borderId="2" xfId="0" applyNumberFormat="1" applyFont="1" applyFill="1" applyBorder="1" applyAlignment="1">
      <alignment horizontal="center"/>
    </xf>
    <xf numFmtId="3" fontId="5" fillId="4" borderId="3" xfId="0" applyNumberFormat="1" applyFont="1" applyFill="1" applyBorder="1" applyAlignment="1">
      <alignment horizontal="center"/>
    </xf>
    <xf numFmtId="3" fontId="5" fillId="4" borderId="4" xfId="0" applyNumberFormat="1" applyFont="1" applyFill="1" applyBorder="1" applyAlignment="1">
      <alignment horizontal="center"/>
    </xf>
    <xf numFmtId="0" fontId="8" fillId="0" borderId="2"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10" fillId="2" borderId="0" xfId="0" applyFont="1" applyFill="1" applyAlignment="1">
      <alignment horizontal="center" vertical="center"/>
    </xf>
    <xf numFmtId="0" fontId="6" fillId="0" borderId="7" xfId="0" applyFont="1" applyBorder="1" applyAlignment="1">
      <alignment horizontal="left" vertical="top" wrapText="1"/>
    </xf>
    <xf numFmtId="0" fontId="7" fillId="0" borderId="7" xfId="0" applyFont="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10" xfId="0" applyFont="1" applyBorder="1" applyAlignment="1">
      <alignment horizontal="center"/>
    </xf>
    <xf numFmtId="0" fontId="7" fillId="0" borderId="6" xfId="0" applyFont="1" applyBorder="1" applyAlignment="1">
      <alignment horizontal="center"/>
    </xf>
    <xf numFmtId="0" fontId="6" fillId="0" borderId="5" xfId="0" applyFont="1" applyBorder="1" applyAlignment="1">
      <alignment horizontal="center" vertical="top"/>
    </xf>
    <xf numFmtId="0" fontId="6" fillId="0" borderId="10" xfId="0" applyFont="1" applyBorder="1" applyAlignment="1">
      <alignment horizontal="center" vertical="top"/>
    </xf>
    <xf numFmtId="0" fontId="6" fillId="0" borderId="6" xfId="0" applyFont="1" applyBorder="1" applyAlignment="1">
      <alignment horizontal="center" vertical="top"/>
    </xf>
    <xf numFmtId="3" fontId="7" fillId="0" borderId="3" xfId="0" applyNumberFormat="1" applyFont="1" applyFill="1" applyBorder="1" applyAlignment="1">
      <alignment horizontal="right"/>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8" xfId="0" applyFont="1" applyBorder="1" applyAlignment="1">
      <alignment horizontal="left" vertical="top"/>
    </xf>
    <xf numFmtId="0" fontId="6" fillId="0" borderId="5" xfId="0" applyFont="1" applyBorder="1" applyAlignment="1">
      <alignment horizontal="left" vertical="top"/>
    </xf>
    <xf numFmtId="0" fontId="6" fillId="0" borderId="10" xfId="0" applyFont="1" applyBorder="1" applyAlignment="1">
      <alignment horizontal="left" vertical="top"/>
    </xf>
    <xf numFmtId="0" fontId="6" fillId="0" borderId="6" xfId="0" applyFont="1" applyBorder="1" applyAlignment="1">
      <alignment horizontal="left" vertical="top"/>
    </xf>
    <xf numFmtId="3" fontId="5" fillId="4" borderId="2" xfId="0" applyNumberFormat="1" applyFont="1" applyFill="1" applyBorder="1" applyAlignment="1">
      <alignment horizontal="left"/>
    </xf>
    <xf numFmtId="3" fontId="5" fillId="4" borderId="3" xfId="0" applyNumberFormat="1" applyFont="1" applyFill="1" applyBorder="1" applyAlignment="1">
      <alignment horizontal="left"/>
    </xf>
    <xf numFmtId="3" fontId="5" fillId="4" borderId="4" xfId="0" applyNumberFormat="1" applyFont="1" applyFill="1" applyBorder="1" applyAlignment="1">
      <alignment horizontal="left"/>
    </xf>
    <xf numFmtId="0" fontId="3" fillId="2" borderId="1" xfId="0" applyFont="1" applyFill="1" applyBorder="1" applyAlignment="1" applyProtection="1">
      <alignment vertical="center"/>
    </xf>
    <xf numFmtId="0" fontId="9" fillId="2" borderId="1" xfId="0" applyFont="1" applyFill="1" applyBorder="1" applyAlignment="1" applyProtection="1">
      <alignment vertical="center"/>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42" fontId="7" fillId="0" borderId="2" xfId="0" applyNumberFormat="1" applyFont="1" applyFill="1" applyBorder="1" applyAlignment="1">
      <alignment horizontal="right"/>
    </xf>
    <xf numFmtId="42" fontId="7" fillId="0" borderId="3" xfId="0" applyNumberFormat="1" applyFont="1" applyFill="1" applyBorder="1" applyAlignment="1">
      <alignment horizontal="right"/>
    </xf>
    <xf numFmtId="42" fontId="7" fillId="0" borderId="4" xfId="0" applyNumberFormat="1" applyFont="1" applyFill="1" applyBorder="1" applyAlignment="1">
      <alignment horizontal="right"/>
    </xf>
    <xf numFmtId="0" fontId="4" fillId="2" borderId="2" xfId="0" applyFont="1" applyFill="1" applyBorder="1" applyAlignment="1" applyProtection="1">
      <alignment horizontal="right" vertical="center" indent="1"/>
    </xf>
    <xf numFmtId="0" fontId="4" fillId="2" borderId="3" xfId="0" applyFont="1" applyFill="1" applyBorder="1" applyAlignment="1" applyProtection="1">
      <alignment horizontal="right" vertical="center" indent="1"/>
    </xf>
    <xf numFmtId="0" fontId="4" fillId="2" borderId="4" xfId="0" applyFont="1" applyFill="1" applyBorder="1" applyAlignment="1" applyProtection="1">
      <alignment horizontal="right" vertical="center" indent="1"/>
    </xf>
    <xf numFmtId="0" fontId="6" fillId="0" borderId="1" xfId="0" applyFont="1" applyBorder="1" applyAlignment="1">
      <alignment horizontal="right" vertical="center"/>
    </xf>
    <xf numFmtId="0" fontId="6" fillId="0" borderId="1" xfId="0" applyFont="1" applyBorder="1" applyAlignment="1">
      <alignment horizontal="left" vertical="center"/>
    </xf>
    <xf numFmtId="3" fontId="7" fillId="3" borderId="3" xfId="0" applyNumberFormat="1" applyFont="1" applyFill="1" applyBorder="1" applyAlignment="1">
      <alignment horizontal="right"/>
    </xf>
    <xf numFmtId="0" fontId="10" fillId="2" borderId="0" xfId="0" applyFont="1" applyFill="1" applyAlignment="1">
      <alignment horizontal="left" vertical="center"/>
    </xf>
    <xf numFmtId="0" fontId="14" fillId="3" borderId="1" xfId="0" applyFont="1" applyFill="1" applyBorder="1" applyAlignment="1">
      <alignment horizontal="center"/>
    </xf>
  </cellXfs>
  <cellStyles count="3">
    <cellStyle name="Standaard" xfId="0" builtinId="0"/>
    <cellStyle name="Standaard 2" xfId="2" xr:uid="{CD65D6B6-9788-4FFD-8BBC-6B430731D5E1}"/>
    <cellStyle name="Valuta" xfId="1" builtinId="4"/>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9525</xdr:colOff>
      <xdr:row>46</xdr:row>
      <xdr:rowOff>200025</xdr:rowOff>
    </xdr:to>
    <xdr:sp macro="" textlink="">
      <xdr:nvSpPr>
        <xdr:cNvPr id="2" name="Text Box 2">
          <a:extLst>
            <a:ext uri="{FF2B5EF4-FFF2-40B4-BE49-F238E27FC236}">
              <a16:creationId xmlns:a16="http://schemas.microsoft.com/office/drawing/2014/main" id="{43E66819-0E6F-49E9-BE4C-C45FAC21759F}"/>
            </a:ext>
          </a:extLst>
        </xdr:cNvPr>
        <xdr:cNvSpPr txBox="1">
          <a:spLocks noChangeArrowheads="1"/>
        </xdr:cNvSpPr>
      </xdr:nvSpPr>
      <xdr:spPr bwMode="auto">
        <a:xfrm>
          <a:off x="0" y="0"/>
          <a:ext cx="15325725" cy="8524875"/>
        </a:xfrm>
        <a:prstGeom prst="rect">
          <a:avLst/>
        </a:prstGeom>
        <a:solidFill>
          <a:srgbClr val="FFFFFF"/>
        </a:solidFill>
        <a:ln w="9525">
          <a:noFill/>
          <a:miter lim="800000"/>
          <a:headEnd/>
          <a:tailEnd/>
        </a:ln>
        <a:effectLst>
          <a:glow rad="127000">
            <a:schemeClr val="bg1"/>
          </a:glow>
        </a:effectLst>
      </xdr:spPr>
      <xdr:txBody>
        <a:bodyPr vertOverflow="clip" wrap="square" lIns="36000" tIns="72000" rIns="36000" bIns="0" anchor="t" upright="1"/>
        <a:lstStyle/>
        <a:p>
          <a:pPr marL="0" marR="0" indent="0" defTabSz="914400" eaLnBrk="1" fontAlgn="auto" latinLnBrk="0" hangingPunct="1">
            <a:lnSpc>
              <a:spcPct val="100000"/>
            </a:lnSpc>
            <a:spcBef>
              <a:spcPts val="0"/>
            </a:spcBef>
            <a:spcAft>
              <a:spcPts val="0"/>
            </a:spcAft>
            <a:buClrTx/>
            <a:buSzTx/>
            <a:buFontTx/>
            <a:buNone/>
            <a:tabLst/>
            <a:defRPr/>
          </a:pPr>
          <a:endParaRPr lang="nl-NL" sz="1200" b="0">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a:effectLst/>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nl-NL" sz="3200" b="1">
            <a:effectLst/>
            <a:latin typeface="Verdana" panose="020B0604030504040204" pitchFamily="34" charset="0"/>
            <a:ea typeface="Verdana" panose="020B0604030504040204" pitchFamily="34" charset="0"/>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nl-NL" sz="3200" b="1">
            <a:effectLst/>
            <a:latin typeface="Verdana" panose="020B0604030504040204" pitchFamily="34" charset="0"/>
            <a:ea typeface="Verdana" panose="020B0604030504040204" pitchFamily="34" charset="0"/>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nl-NL" sz="2800" b="1" baseline="0">
              <a:effectLst/>
              <a:latin typeface="Verdana" panose="020B0604030504040204" pitchFamily="34" charset="0"/>
              <a:ea typeface="Verdana" panose="020B0604030504040204" pitchFamily="34" charset="0"/>
              <a:cs typeface="Arial" panose="020B0604020202020204" pitchFamily="34" charset="0"/>
            </a:rPr>
            <a:t> </a:t>
          </a:r>
        </a:p>
        <a:p>
          <a:pPr marL="0" marR="0" indent="0" algn="ctr" defTabSz="914400" eaLnBrk="1" fontAlgn="auto" latinLnBrk="0" hangingPunct="1">
            <a:lnSpc>
              <a:spcPct val="100000"/>
            </a:lnSpc>
            <a:spcBef>
              <a:spcPts val="0"/>
            </a:spcBef>
            <a:spcAft>
              <a:spcPts val="0"/>
            </a:spcAft>
            <a:buClrTx/>
            <a:buSzTx/>
            <a:buFontTx/>
            <a:buNone/>
            <a:tabLst/>
            <a:defRPr/>
          </a:pPr>
          <a:r>
            <a:rPr lang="nl-NL" sz="2800" b="1" i="0" u="none" strike="noStrike">
              <a:effectLst/>
              <a:latin typeface="Verdana" panose="020B0604030504040204" pitchFamily="34" charset="0"/>
              <a:ea typeface="Verdana" panose="020B0604030504040204" pitchFamily="34" charset="0"/>
              <a:cs typeface="+mn-cs"/>
            </a:rPr>
            <a:t>Begroting Financieringsronde Toegepaste </a:t>
          </a:r>
          <a:br>
            <a:rPr lang="nl-NL" sz="2800" b="1" i="0" u="none" strike="noStrike">
              <a:effectLst/>
              <a:latin typeface="Verdana" panose="020B0604030504040204" pitchFamily="34" charset="0"/>
              <a:ea typeface="Verdana" panose="020B0604030504040204" pitchFamily="34" charset="0"/>
              <a:cs typeface="+mn-cs"/>
            </a:rPr>
          </a:br>
          <a:r>
            <a:rPr lang="nl-NL" sz="2800" b="1" i="0" u="none" strike="noStrike">
              <a:effectLst/>
              <a:latin typeface="Verdana" panose="020B0604030504040204" pitchFamily="34" charset="0"/>
              <a:ea typeface="Verdana" panose="020B0604030504040204" pitchFamily="34" charset="0"/>
              <a:cs typeface="+mn-cs"/>
            </a:rPr>
            <a:t>			Onderzoeksfaciliteiten 2024</a:t>
          </a:r>
          <a:r>
            <a:rPr lang="nl-NL" sz="2800">
              <a:latin typeface="Verdana" panose="020B0604030504040204" pitchFamily="34" charset="0"/>
              <a:ea typeface="Verdana" panose="020B0604030504040204" pitchFamily="34" charset="0"/>
            </a:rPr>
            <a:t> </a:t>
          </a:r>
          <a:r>
            <a:rPr lang="nl-NL" sz="3200" b="1" baseline="0">
              <a:effectLst/>
              <a:latin typeface="Verdana" panose="020B0604030504040204" pitchFamily="34" charset="0"/>
              <a:ea typeface="Verdana" panose="020B0604030504040204" pitchFamily="34" charset="0"/>
              <a:cs typeface="Arial" panose="020B0604020202020204" pitchFamily="34" charset="0"/>
            </a:rPr>
            <a:t>		                                   	                      						</a:t>
          </a:r>
          <a:r>
            <a:rPr lang="nl-NL" sz="1300" b="1" baseline="0">
              <a:effectLst/>
              <a:latin typeface="Arial" panose="020B0604020202020204" pitchFamily="34" charset="0"/>
              <a:ea typeface="+mn-ea"/>
              <a:cs typeface="Arial" panose="020B0604020202020204" pitchFamily="34" charset="0"/>
            </a:rPr>
            <a:t>																																																																																																																																																	                                                                           </a:t>
          </a:r>
          <a:endParaRPr lang="nl-NL" sz="1200" b="0" baseline="0">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nl-NL" sz="1200" b="0" baseline="0">
            <a:effectLst/>
            <a:latin typeface="Arial" panose="020B0604020202020204" pitchFamily="34" charset="0"/>
            <a:ea typeface="+mn-ea"/>
            <a:cs typeface="Arial" panose="020B0604020202020204" pitchFamily="34" charset="0"/>
          </a:endParaRPr>
        </a:p>
      </xdr:txBody>
    </xdr:sp>
    <xdr:clientData/>
  </xdr:twoCellAnchor>
  <xdr:twoCellAnchor editAs="oneCell">
    <xdr:from>
      <xdr:col>5</xdr:col>
      <xdr:colOff>206375</xdr:colOff>
      <xdr:row>1</xdr:row>
      <xdr:rowOff>9525</xdr:rowOff>
    </xdr:from>
    <xdr:to>
      <xdr:col>14</xdr:col>
      <xdr:colOff>339725</xdr:colOff>
      <xdr:row>10</xdr:row>
      <xdr:rowOff>63500</xdr:rowOff>
    </xdr:to>
    <xdr:pic>
      <xdr:nvPicPr>
        <xdr:cNvPr id="4" name="Afbeelding 2">
          <a:extLst>
            <a:ext uri="{FF2B5EF4-FFF2-40B4-BE49-F238E27FC236}">
              <a16:creationId xmlns:a16="http://schemas.microsoft.com/office/drawing/2014/main" id="{307FF07D-AB68-4654-8B74-9ADA245FB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3397250" y="190500"/>
          <a:ext cx="5876925" cy="168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579870</xdr:colOff>
      <xdr:row>10</xdr:row>
      <xdr:rowOff>140855</xdr:rowOff>
    </xdr:to>
    <xdr:pic>
      <xdr:nvPicPr>
        <xdr:cNvPr id="2" name="Afbeelding 2">
          <a:extLst>
            <a:ext uri="{FF2B5EF4-FFF2-40B4-BE49-F238E27FC236}">
              <a16:creationId xmlns:a16="http://schemas.microsoft.com/office/drawing/2014/main" id="{082C8582-C196-4ECF-899E-81C48A59E6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6720" cy="182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583045</xdr:colOff>
      <xdr:row>10</xdr:row>
      <xdr:rowOff>144030</xdr:rowOff>
    </xdr:to>
    <xdr:pic>
      <xdr:nvPicPr>
        <xdr:cNvPr id="2" name="Afbeelding 2">
          <a:extLst>
            <a:ext uri="{FF2B5EF4-FFF2-40B4-BE49-F238E27FC236}">
              <a16:creationId xmlns:a16="http://schemas.microsoft.com/office/drawing/2014/main" id="{F46BCF1D-F6BA-447A-B2F1-19851C9FD6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9895" cy="1829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579870</xdr:colOff>
      <xdr:row>10</xdr:row>
      <xdr:rowOff>140855</xdr:rowOff>
    </xdr:to>
    <xdr:pic>
      <xdr:nvPicPr>
        <xdr:cNvPr id="2" name="Afbeelding 2">
          <a:extLst>
            <a:ext uri="{FF2B5EF4-FFF2-40B4-BE49-F238E27FC236}">
              <a16:creationId xmlns:a16="http://schemas.microsoft.com/office/drawing/2014/main" id="{270BD8CC-E56C-4EFE-A22B-861308D98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6720" cy="182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583045</xdr:colOff>
      <xdr:row>10</xdr:row>
      <xdr:rowOff>144030</xdr:rowOff>
    </xdr:to>
    <xdr:pic>
      <xdr:nvPicPr>
        <xdr:cNvPr id="2" name="Afbeelding 2">
          <a:extLst>
            <a:ext uri="{FF2B5EF4-FFF2-40B4-BE49-F238E27FC236}">
              <a16:creationId xmlns:a16="http://schemas.microsoft.com/office/drawing/2014/main" id="{E4811E39-6D42-4466-9130-23F5A0C22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9895" cy="1829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579870</xdr:colOff>
      <xdr:row>10</xdr:row>
      <xdr:rowOff>140855</xdr:rowOff>
    </xdr:to>
    <xdr:pic>
      <xdr:nvPicPr>
        <xdr:cNvPr id="2" name="Afbeelding 2">
          <a:extLst>
            <a:ext uri="{FF2B5EF4-FFF2-40B4-BE49-F238E27FC236}">
              <a16:creationId xmlns:a16="http://schemas.microsoft.com/office/drawing/2014/main" id="{A2F67045-8A5B-4A77-AE74-1B4DE4172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6720" cy="182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583045</xdr:colOff>
      <xdr:row>10</xdr:row>
      <xdr:rowOff>144030</xdr:rowOff>
    </xdr:to>
    <xdr:pic>
      <xdr:nvPicPr>
        <xdr:cNvPr id="2" name="Afbeelding 2">
          <a:extLst>
            <a:ext uri="{FF2B5EF4-FFF2-40B4-BE49-F238E27FC236}">
              <a16:creationId xmlns:a16="http://schemas.microsoft.com/office/drawing/2014/main" id="{B6254E93-7249-4D2B-A8A2-6A09C870A0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9895" cy="1829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579870</xdr:colOff>
      <xdr:row>10</xdr:row>
      <xdr:rowOff>140855</xdr:rowOff>
    </xdr:to>
    <xdr:pic>
      <xdr:nvPicPr>
        <xdr:cNvPr id="2" name="Afbeelding 2">
          <a:extLst>
            <a:ext uri="{FF2B5EF4-FFF2-40B4-BE49-F238E27FC236}">
              <a16:creationId xmlns:a16="http://schemas.microsoft.com/office/drawing/2014/main" id="{EF117EB4-D16C-4236-ABB0-199D23E8FE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6720" cy="182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583045</xdr:colOff>
      <xdr:row>10</xdr:row>
      <xdr:rowOff>144030</xdr:rowOff>
    </xdr:to>
    <xdr:pic>
      <xdr:nvPicPr>
        <xdr:cNvPr id="2" name="Afbeelding 2">
          <a:extLst>
            <a:ext uri="{FF2B5EF4-FFF2-40B4-BE49-F238E27FC236}">
              <a16:creationId xmlns:a16="http://schemas.microsoft.com/office/drawing/2014/main" id="{32E15A8E-8236-41DB-BA3D-915D006102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9895" cy="1829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1649845</xdr:colOff>
      <xdr:row>10</xdr:row>
      <xdr:rowOff>140855</xdr:rowOff>
    </xdr:to>
    <xdr:pic>
      <xdr:nvPicPr>
        <xdr:cNvPr id="3" name="Afbeelding 2">
          <a:extLst>
            <a:ext uri="{FF2B5EF4-FFF2-40B4-BE49-F238E27FC236}">
              <a16:creationId xmlns:a16="http://schemas.microsoft.com/office/drawing/2014/main" id="{389D63DE-99BC-4B3B-994E-92EC22A1FB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514975" y="0"/>
          <a:ext cx="6920345" cy="176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3598E3F3-54BB-4322-9F10-120D86F079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4113068</xdr:colOff>
      <xdr:row>11</xdr:row>
      <xdr:rowOff>38100</xdr:rowOff>
    </xdr:to>
    <xdr:pic>
      <xdr:nvPicPr>
        <xdr:cNvPr id="2" name="Afbeelding 2">
          <a:extLst>
            <a:ext uri="{FF2B5EF4-FFF2-40B4-BE49-F238E27FC236}">
              <a16:creationId xmlns:a16="http://schemas.microsoft.com/office/drawing/2014/main" id="{6EB9AA4D-73DD-4211-8AED-A2DDD095BB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0" y="0"/>
          <a:ext cx="4751243"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80E39319-AA22-4F90-82C7-5ACE6F2AB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80AC3919-DB24-48C5-BCAE-24C8004510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46A2DAB4-743A-4B26-8B08-578C30B560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2873AE70-BA95-4704-9842-EA57898198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D0608A1F-9263-45EB-AA64-F052E0E0F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1649845</xdr:colOff>
      <xdr:row>10</xdr:row>
      <xdr:rowOff>140855</xdr:rowOff>
    </xdr:to>
    <xdr:pic>
      <xdr:nvPicPr>
        <xdr:cNvPr id="2" name="Afbeelding 1">
          <a:extLst>
            <a:ext uri="{FF2B5EF4-FFF2-40B4-BE49-F238E27FC236}">
              <a16:creationId xmlns:a16="http://schemas.microsoft.com/office/drawing/2014/main" id="{070B5D4B-D952-4F88-81D8-166F9F963F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F7C6C672-379D-4B58-B2B3-2B610FD5E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1646670</xdr:colOff>
      <xdr:row>10</xdr:row>
      <xdr:rowOff>144030</xdr:rowOff>
    </xdr:to>
    <xdr:pic>
      <xdr:nvPicPr>
        <xdr:cNvPr id="2" name="Afbeelding 1">
          <a:extLst>
            <a:ext uri="{FF2B5EF4-FFF2-40B4-BE49-F238E27FC236}">
              <a16:creationId xmlns:a16="http://schemas.microsoft.com/office/drawing/2014/main" id="{53BBDDB5-7B8B-45A5-B2F0-91498EACC3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171450</xdr:colOff>
      <xdr:row>0</xdr:row>
      <xdr:rowOff>0</xdr:rowOff>
    </xdr:from>
    <xdr:to>
      <xdr:col>4</xdr:col>
      <xdr:colOff>3669145</xdr:colOff>
      <xdr:row>9</xdr:row>
      <xdr:rowOff>286905</xdr:rowOff>
    </xdr:to>
    <xdr:pic>
      <xdr:nvPicPr>
        <xdr:cNvPr id="2" name="Afbeelding 2">
          <a:extLst>
            <a:ext uri="{FF2B5EF4-FFF2-40B4-BE49-F238E27FC236}">
              <a16:creationId xmlns:a16="http://schemas.microsoft.com/office/drawing/2014/main" id="{69CCDDAB-7F01-4B7A-B349-7E8FC623D0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3848100" y="0"/>
          <a:ext cx="5856720" cy="182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8</xdr:col>
      <xdr:colOff>468745</xdr:colOff>
      <xdr:row>10</xdr:row>
      <xdr:rowOff>112280</xdr:rowOff>
    </xdr:to>
    <xdr:pic>
      <xdr:nvPicPr>
        <xdr:cNvPr id="2" name="Afbeelding 2">
          <a:extLst>
            <a:ext uri="{FF2B5EF4-FFF2-40B4-BE49-F238E27FC236}">
              <a16:creationId xmlns:a16="http://schemas.microsoft.com/office/drawing/2014/main" id="{5D6D83FE-5D8E-4E8F-93C6-3E753B812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3733800" y="0"/>
          <a:ext cx="5859895" cy="182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133350</xdr:colOff>
      <xdr:row>0</xdr:row>
      <xdr:rowOff>0</xdr:rowOff>
    </xdr:from>
    <xdr:to>
      <xdr:col>8</xdr:col>
      <xdr:colOff>465570</xdr:colOff>
      <xdr:row>10</xdr:row>
      <xdr:rowOff>150380</xdr:rowOff>
    </xdr:to>
    <xdr:pic>
      <xdr:nvPicPr>
        <xdr:cNvPr id="2" name="Afbeelding 2">
          <a:extLst>
            <a:ext uri="{FF2B5EF4-FFF2-40B4-BE49-F238E27FC236}">
              <a16:creationId xmlns:a16="http://schemas.microsoft.com/office/drawing/2014/main" id="{9E264E45-D491-47A2-8DAF-BAB0F510AC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553075" y="0"/>
          <a:ext cx="5859895" cy="1829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523875</xdr:colOff>
      <xdr:row>0</xdr:row>
      <xdr:rowOff>0</xdr:rowOff>
    </xdr:from>
    <xdr:to>
      <xdr:col>5</xdr:col>
      <xdr:colOff>1649845</xdr:colOff>
      <xdr:row>10</xdr:row>
      <xdr:rowOff>140855</xdr:rowOff>
    </xdr:to>
    <xdr:pic>
      <xdr:nvPicPr>
        <xdr:cNvPr id="2" name="Afbeelding 1">
          <a:extLst>
            <a:ext uri="{FF2B5EF4-FFF2-40B4-BE49-F238E27FC236}">
              <a16:creationId xmlns:a16="http://schemas.microsoft.com/office/drawing/2014/main" id="{EC8026BE-8310-4CA1-A6E6-F5DCB85FCC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759450" y="0"/>
          <a:ext cx="7212445" cy="176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190500</xdr:colOff>
      <xdr:row>0</xdr:row>
      <xdr:rowOff>9525</xdr:rowOff>
    </xdr:from>
    <xdr:to>
      <xdr:col>4</xdr:col>
      <xdr:colOff>1989570</xdr:colOff>
      <xdr:row>11</xdr:row>
      <xdr:rowOff>48780</xdr:rowOff>
    </xdr:to>
    <xdr:pic>
      <xdr:nvPicPr>
        <xdr:cNvPr id="3" name="Afbeelding 2">
          <a:extLst>
            <a:ext uri="{FF2B5EF4-FFF2-40B4-BE49-F238E27FC236}">
              <a16:creationId xmlns:a16="http://schemas.microsoft.com/office/drawing/2014/main" id="{1FF2C07C-761F-4C10-9CC6-0AD9F5E14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5429250" y="9525"/>
          <a:ext cx="5859895" cy="182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583045</xdr:colOff>
      <xdr:row>10</xdr:row>
      <xdr:rowOff>144030</xdr:rowOff>
    </xdr:to>
    <xdr:pic>
      <xdr:nvPicPr>
        <xdr:cNvPr id="6" name="Afbeelding 2">
          <a:extLst>
            <a:ext uri="{FF2B5EF4-FFF2-40B4-BE49-F238E27FC236}">
              <a16:creationId xmlns:a16="http://schemas.microsoft.com/office/drawing/2014/main" id="{01DA99C6-24E6-467E-AF68-A0C72BEDB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010275" y="0"/>
          <a:ext cx="5605895" cy="1747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400050</xdr:colOff>
      <xdr:row>0</xdr:row>
      <xdr:rowOff>0</xdr:rowOff>
    </xdr:from>
    <xdr:to>
      <xdr:col>7</xdr:col>
      <xdr:colOff>583045</xdr:colOff>
      <xdr:row>10</xdr:row>
      <xdr:rowOff>144030</xdr:rowOff>
    </xdr:to>
    <xdr:pic>
      <xdr:nvPicPr>
        <xdr:cNvPr id="2" name="Afbeelding 2">
          <a:extLst>
            <a:ext uri="{FF2B5EF4-FFF2-40B4-BE49-F238E27FC236}">
              <a16:creationId xmlns:a16="http://schemas.microsoft.com/office/drawing/2014/main" id="{049534D3-E430-4094-BFC9-C3EFC3E79B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36"/>
        <a:stretch>
          <a:fillRect/>
        </a:stretch>
      </xdr:blipFill>
      <xdr:spPr bwMode="auto">
        <a:xfrm>
          <a:off x="6286500" y="0"/>
          <a:ext cx="5859895" cy="1829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519.cicwp.nl\8142-Userdata_P$\agnl\data%20-%20R-schijf%20op%20Fil07\IN\Taakveld%20projecten\Programmas\R&amp;D%20Mobiliteitssectoren\Voorbeeld%20formats\Format%20Begroting%20R&amp;D%20Mobiliteitssecto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blad"/>
      <sheetName val="Toelichting"/>
      <sheetName val="Toelichting kostenposten"/>
      <sheetName val="Penvoerder-aanvrager 1"/>
      <sheetName val="Aanvrager 2"/>
      <sheetName val="Aanvrager 3"/>
      <sheetName val="Aanvrager 4"/>
      <sheetName val="Aanvrager 5"/>
      <sheetName val="Aanvrager 6"/>
      <sheetName val="Aanvrager 7"/>
      <sheetName val="Totaalbegroting"/>
      <sheetName val="Specificatie apparatuur"/>
    </sheetNames>
    <sheetDataSet>
      <sheetData sheetId="0"/>
      <sheetData sheetId="1"/>
      <sheetData sheetId="2"/>
      <sheetData sheetId="3">
        <row r="12">
          <cell r="Q12" t="str">
            <v>[Maak een keuze]</v>
          </cell>
        </row>
        <row r="13">
          <cell r="Q13" t="str">
            <v>Integrale kostensystematiek</v>
          </cell>
        </row>
        <row r="14">
          <cell r="Q14" t="str">
            <v>Directe loonkosten plus vaste opslag-systematiek (50%)</v>
          </cell>
        </row>
        <row r="17">
          <cell r="Q17" t="str">
            <v>Vaste uurtarief-systematiek (vast uurtarief van 60 euro)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EA586-137B-4867-8094-0E9F62BBF869}">
  <dimension ref="A47"/>
  <sheetViews>
    <sheetView showGridLines="0" tabSelected="1" workbookViewId="0">
      <selection activeCell="O53" sqref="O53"/>
    </sheetView>
  </sheetViews>
  <sheetFormatPr defaultColWidth="9.1796875" defaultRowHeight="14.5" x14ac:dyDescent="0.35"/>
  <cols>
    <col min="1" max="16384" width="9.1796875" style="67"/>
  </cols>
  <sheetData>
    <row r="47" spans="1:1" ht="20.25" customHeight="1" x14ac:dyDescent="0.35">
      <c r="A47" s="66"/>
    </row>
  </sheetData>
  <pageMargins left="0.7" right="0.7" top="0.75" bottom="0.75" header="0.3" footer="0.3"/>
  <headerFooter>
    <oddHeader>&amp;L&amp;"Calibri"&amp;10&amp;K000000 Intern gebruik&amp;1#_x000D_</oddHeader>
    <oddFooter>&amp;L_x000D_&amp;1#&amp;"Calibri"&amp;10&amp;K000000 Intern gebruik</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19927-C8F5-45D3-B82C-D43747FB636B}">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project'!B19</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AC2F55AC-7727-459F-A486-01CD609FC1AD}">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46B80-A7D7-4DB2-A5BC-2C1641728824}">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project'!B20</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825BE4D6-061A-40C4-BCBC-8FB59822C1E8}">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2060A-3965-4495-804C-6D6ABA7721DB}">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project'!B21</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46E1E591-E75C-48FF-B63B-606CCB643120}">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F38A-0509-4669-AC25-CD266960A158}">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project'!B22</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3F3D3F73-2ED2-451F-9BC3-286B9D517C0B}">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05C0E-B4A9-4AD6-BCB0-32FF47673EF4}">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project'!B23</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5C426BF2-5A9B-49B8-AE56-1B228E2F3974}">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61FF5-D188-4861-8156-BB8C21715856}">
  <sheetPr>
    <pageSetUpPr fitToPage="1"/>
  </sheetPr>
  <dimension ref="A1:CZ137"/>
  <sheetViews>
    <sheetView zoomScaleNormal="100" workbookViewId="0">
      <selection activeCell="C13" sqref="C13"/>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project'!B24</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4883B8B2-084F-4DFA-9153-8D9B471E4908}">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F4C2B-364F-461F-94AB-F841754F1261}">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project'!B25</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29664472-F295-47B4-8220-FE3FA7DA7310}">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8906B-A17D-4840-AE85-36065CD6CD3F}">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project'!B26</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x14ac:dyDescent="0.3">
      <c r="A63" s="20"/>
      <c r="B63" s="78"/>
      <c r="C63" s="78"/>
      <c r="D63" s="78"/>
      <c r="E63" s="78"/>
      <c r="F63" s="78"/>
      <c r="G63" s="21"/>
      <c r="H63" s="21"/>
      <c r="I63" s="21"/>
      <c r="J63" s="21"/>
      <c r="K63" s="21"/>
      <c r="L63" s="22"/>
      <c r="M63" s="15"/>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43B77A62-04FF-4F96-86C0-17B0BA28DBCB}">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Z601"/>
  <sheetViews>
    <sheetView zoomScaleNormal="100" workbookViewId="0">
      <selection activeCell="C23" sqref="C23"/>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104" s="35" customFormat="1" ht="12.75" customHeight="1" x14ac:dyDescent="0.3"/>
    <row r="2" spans="1:104" s="35" customFormat="1" ht="12.75" customHeight="1" x14ac:dyDescent="0.3"/>
    <row r="3" spans="1:104" s="35" customFormat="1" ht="12.75" customHeight="1" x14ac:dyDescent="0.3"/>
    <row r="4" spans="1:104" s="35" customFormat="1" ht="12.75" customHeight="1" x14ac:dyDescent="0.3"/>
    <row r="5" spans="1:104" s="35" customFormat="1" ht="12.75" customHeight="1" x14ac:dyDescent="0.3"/>
    <row r="6" spans="1:104" s="35" customFormat="1" ht="12.75" customHeight="1" x14ac:dyDescent="0.3"/>
    <row r="7" spans="1:104" s="35" customFormat="1" ht="12.75" customHeight="1" x14ac:dyDescent="0.3"/>
    <row r="8" spans="1:104" s="35" customFormat="1" ht="12.75" customHeight="1" x14ac:dyDescent="0.3"/>
    <row r="9" spans="1:104" s="35" customFormat="1" ht="12.75" customHeight="1" x14ac:dyDescent="0.3"/>
    <row r="10" spans="1:104" s="35" customFormat="1" ht="12.75" customHeight="1" x14ac:dyDescent="0.3"/>
    <row r="11" spans="1:104" s="1" customFormat="1" ht="12.65" customHeight="1" x14ac:dyDescent="0.3">
      <c r="A11" s="230" t="s">
        <v>115</v>
      </c>
      <c r="B11" s="230"/>
      <c r="C11" s="69" t="s">
        <v>39</v>
      </c>
      <c r="D11" s="15"/>
      <c r="E11" s="15"/>
      <c r="F11" s="15"/>
      <c r="G11" s="15"/>
      <c r="H11" s="15"/>
      <c r="I11" s="15"/>
      <c r="J11" s="15"/>
      <c r="K11" s="15"/>
      <c r="L11" s="15"/>
      <c r="M11" s="15"/>
      <c r="N11" s="23"/>
      <c r="O11" s="23"/>
      <c r="P11" s="23"/>
      <c r="Q11" s="23"/>
      <c r="R11" s="23"/>
      <c r="S11" s="23"/>
      <c r="T11" s="23"/>
      <c r="U11" s="23"/>
      <c r="V11" s="23"/>
      <c r="W11" s="23"/>
      <c r="X11" s="23"/>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row>
    <row r="12" spans="1:104" s="1" customFormat="1" ht="21" customHeight="1" x14ac:dyDescent="0.3">
      <c r="A12" s="230"/>
      <c r="B12" s="230"/>
      <c r="C12" s="110" t="s">
        <v>113</v>
      </c>
      <c r="D12" s="15"/>
      <c r="E12" s="15"/>
      <c r="F12" s="15"/>
      <c r="G12" s="15"/>
      <c r="H12" s="15"/>
      <c r="I12" s="15"/>
      <c r="J12" s="15"/>
      <c r="K12" s="15"/>
      <c r="L12" s="15"/>
      <c r="M12" s="15"/>
      <c r="N12" s="23"/>
      <c r="O12" s="23"/>
      <c r="P12" s="23"/>
      <c r="Q12" s="23"/>
      <c r="R12" s="23"/>
      <c r="S12" s="23"/>
      <c r="T12" s="23"/>
      <c r="U12" s="23"/>
      <c r="V12" s="23"/>
      <c r="W12" s="23"/>
      <c r="X12" s="23"/>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row>
    <row r="13" spans="1:104" s="1" customFormat="1" ht="12.75" customHeight="1" x14ac:dyDescent="0.3">
      <c r="A13" s="115"/>
      <c r="B13" s="116"/>
      <c r="D13" s="15"/>
      <c r="E13" s="15"/>
      <c r="F13" s="15"/>
      <c r="G13" s="15"/>
      <c r="H13" s="15"/>
      <c r="I13" s="15"/>
      <c r="J13" s="24"/>
      <c r="K13" s="24"/>
      <c r="L13" s="24"/>
      <c r="M13" s="24"/>
      <c r="N13" s="23"/>
      <c r="O13" s="23"/>
      <c r="P13" s="23"/>
      <c r="Q13" s="23"/>
      <c r="R13" s="23"/>
      <c r="S13" s="23"/>
      <c r="T13" s="23"/>
      <c r="U13" s="23"/>
      <c r="V13" s="23"/>
      <c r="W13" s="23"/>
      <c r="X13" s="23"/>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row>
    <row r="14" spans="1:104" s="1" customFormat="1"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row>
    <row r="15" spans="1:104" s="1" customFormat="1" ht="14" thickBot="1" x14ac:dyDescent="0.35">
      <c r="A15" s="15" t="s">
        <v>35</v>
      </c>
      <c r="B15" s="231">
        <f>'Overzicht project'!B17</f>
        <v>0</v>
      </c>
      <c r="C15" s="231"/>
      <c r="D15" s="65"/>
      <c r="E15" s="65"/>
      <c r="F15" s="27"/>
      <c r="G15" s="28" t="s">
        <v>53</v>
      </c>
      <c r="I15" s="65"/>
      <c r="J15" s="25"/>
      <c r="M15" s="26"/>
      <c r="N15" s="23"/>
      <c r="O15" s="23"/>
      <c r="P15" s="23"/>
      <c r="Q15" s="23"/>
      <c r="R15" s="23"/>
      <c r="S15" s="23"/>
      <c r="T15" s="23"/>
      <c r="U15" s="23"/>
      <c r="V15" s="23"/>
      <c r="W15" s="23"/>
      <c r="X15" s="23"/>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row>
    <row r="16" spans="1:104" s="1" customFormat="1" x14ac:dyDescent="0.3">
      <c r="A16" s="15" t="s">
        <v>36</v>
      </c>
      <c r="B16" s="231">
        <f>'Overzicht project'!B12</f>
        <v>0</v>
      </c>
      <c r="C16" s="231"/>
      <c r="D16" s="65"/>
      <c r="E16" s="65"/>
      <c r="F16" s="65"/>
      <c r="G16" s="65"/>
      <c r="H16" s="65"/>
      <c r="I16" s="65"/>
      <c r="J16" s="25"/>
      <c r="K16" s="15"/>
      <c r="L16" s="15"/>
      <c r="M16" s="15"/>
      <c r="N16" s="23"/>
      <c r="O16" s="23"/>
      <c r="P16" s="23"/>
      <c r="Q16" s="23"/>
      <c r="R16" s="23"/>
      <c r="S16" s="23"/>
      <c r="T16" s="23"/>
      <c r="U16" s="23"/>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row>
    <row r="17" spans="1:104" s="1" customFormat="1" x14ac:dyDescent="0.3">
      <c r="A17" s="15"/>
      <c r="B17" s="24"/>
      <c r="C17" s="24"/>
      <c r="D17" s="24"/>
      <c r="E17" s="24"/>
      <c r="F17" s="24"/>
      <c r="G17" s="24"/>
      <c r="H17" s="24"/>
      <c r="I17" s="24"/>
      <c r="J17" s="24"/>
      <c r="K17" s="24"/>
      <c r="L17" s="24"/>
      <c r="M17" s="24"/>
      <c r="N17" s="23"/>
      <c r="O17" s="23"/>
      <c r="P17" s="23"/>
      <c r="Q17" s="23"/>
      <c r="R17" s="23"/>
      <c r="S17" s="23"/>
      <c r="T17" s="23"/>
      <c r="U17" s="23"/>
      <c r="V17" s="23"/>
      <c r="W17" s="23"/>
      <c r="X17" s="23"/>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row>
    <row r="18" spans="1:104" s="35" customFormat="1" x14ac:dyDescent="0.3">
      <c r="A18" s="60"/>
    </row>
    <row r="19" spans="1:104" s="35" customFormat="1" x14ac:dyDescent="0.3"/>
    <row r="20" spans="1:104" s="41" customFormat="1" ht="15" x14ac:dyDescent="0.3">
      <c r="A20" s="40" t="s">
        <v>13</v>
      </c>
    </row>
    <row r="21" spans="1:104" s="35" customFormat="1" x14ac:dyDescent="0.3">
      <c r="C21" s="61"/>
      <c r="D21" s="61"/>
      <c r="E21" s="61"/>
      <c r="F21" s="61"/>
      <c r="G21" s="61"/>
    </row>
    <row r="22" spans="1:104" x14ac:dyDescent="0.3">
      <c r="A22" s="42" t="s">
        <v>8</v>
      </c>
      <c r="B22" s="43"/>
      <c r="C22" s="44" t="s">
        <v>1</v>
      </c>
      <c r="D22" s="44" t="s">
        <v>2</v>
      </c>
      <c r="E22" s="44" t="s">
        <v>3</v>
      </c>
      <c r="F22" s="44" t="s">
        <v>4</v>
      </c>
      <c r="G22" s="44" t="s">
        <v>5</v>
      </c>
    </row>
    <row r="23" spans="1:104" x14ac:dyDescent="0.3">
      <c r="A23" s="35" t="s">
        <v>11</v>
      </c>
      <c r="B23" s="43"/>
      <c r="C23" s="45">
        <v>0</v>
      </c>
      <c r="D23" s="45">
        <v>0</v>
      </c>
      <c r="E23" s="45">
        <v>0</v>
      </c>
      <c r="F23" s="45">
        <v>0</v>
      </c>
      <c r="G23" s="45">
        <v>0</v>
      </c>
    </row>
    <row r="24" spans="1:104" x14ac:dyDescent="0.3">
      <c r="A24" s="35" t="s">
        <v>12</v>
      </c>
      <c r="B24" s="43"/>
      <c r="C24" s="45">
        <v>0</v>
      </c>
      <c r="D24" s="45">
        <v>0</v>
      </c>
      <c r="E24" s="45">
        <v>0</v>
      </c>
      <c r="F24" s="45">
        <v>0</v>
      </c>
      <c r="G24" s="45">
        <v>0</v>
      </c>
    </row>
    <row r="25" spans="1:104" x14ac:dyDescent="0.3">
      <c r="A25" s="43" t="s">
        <v>44</v>
      </c>
      <c r="B25" s="35"/>
      <c r="C25" s="46">
        <f t="shared" ref="C25:G25" si="0">+C24+C23</f>
        <v>0</v>
      </c>
      <c r="D25" s="46">
        <f t="shared" si="0"/>
        <v>0</v>
      </c>
      <c r="E25" s="46">
        <f t="shared" si="0"/>
        <v>0</v>
      </c>
      <c r="F25" s="46">
        <f t="shared" si="0"/>
        <v>0</v>
      </c>
      <c r="G25" s="46">
        <f t="shared" si="0"/>
        <v>0</v>
      </c>
    </row>
    <row r="26" spans="1:104"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104" x14ac:dyDescent="0.3">
      <c r="A27" s="43" t="s">
        <v>9</v>
      </c>
      <c r="B27" s="43"/>
      <c r="C27" s="46">
        <f t="shared" ref="C27:G27" si="1">+C26+C25</f>
        <v>0</v>
      </c>
      <c r="D27" s="46">
        <f t="shared" si="1"/>
        <v>0</v>
      </c>
      <c r="E27" s="46">
        <f t="shared" si="1"/>
        <v>0</v>
      </c>
      <c r="F27" s="46">
        <f t="shared" si="1"/>
        <v>0</v>
      </c>
      <c r="G27" s="46">
        <f t="shared" si="1"/>
        <v>0</v>
      </c>
    </row>
    <row r="28" spans="1:104"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104" x14ac:dyDescent="0.3">
      <c r="A29" s="35" t="s">
        <v>46</v>
      </c>
      <c r="B29" s="43"/>
      <c r="C29" s="51">
        <v>0</v>
      </c>
      <c r="D29" s="51">
        <v>0</v>
      </c>
      <c r="E29" s="51">
        <v>0</v>
      </c>
      <c r="F29" s="51">
        <v>0</v>
      </c>
      <c r="G29" s="51">
        <v>0</v>
      </c>
    </row>
    <row r="30" spans="1:104"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104" x14ac:dyDescent="0.3">
      <c r="A31" s="43" t="s">
        <v>10</v>
      </c>
      <c r="B31" s="43"/>
      <c r="C31" s="52">
        <f t="shared" ref="C31:G31" si="2">+C30+C29</f>
        <v>0</v>
      </c>
      <c r="D31" s="52">
        <f t="shared" si="2"/>
        <v>0</v>
      </c>
      <c r="E31" s="52">
        <f t="shared" si="2"/>
        <v>0</v>
      </c>
      <c r="F31" s="52">
        <f t="shared" si="2"/>
        <v>0</v>
      </c>
      <c r="G31" s="52">
        <f t="shared" si="2"/>
        <v>0</v>
      </c>
    </row>
    <row r="32" spans="1:104"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honeticPr fontId="0" type="noConversion"/>
  <pageMargins left="0.75" right="0.75" top="0.67" bottom="0.47" header="0.5" footer="0.5"/>
  <pageSetup paperSize="8" scale="1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6288-C682-4E9F-8C95-B3D5780C93F8}">
  <sheetPr>
    <pageSetUpPr fitToPage="1"/>
  </sheetPr>
  <dimension ref="A1:AV601"/>
  <sheetViews>
    <sheetView topLeftCell="A16" zoomScaleNormal="100" workbookViewId="0">
      <selection activeCell="B16" sqref="B16:C16"/>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65" customHeight="1" x14ac:dyDescent="0.3"/>
    <row r="9" spans="1:7" s="35" customFormat="1" ht="12.75" customHeight="1" x14ac:dyDescent="0.3"/>
    <row r="10" spans="1:7" s="35" customFormat="1" ht="12.6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4" thickBot="1" x14ac:dyDescent="0.35">
      <c r="A14" s="15"/>
      <c r="B14" s="15"/>
      <c r="C14" s="15"/>
      <c r="D14" s="15"/>
      <c r="E14" s="15"/>
      <c r="F14" s="15"/>
      <c r="G14" s="15"/>
    </row>
    <row r="15" spans="1:7" s="35" customFormat="1" ht="14" thickBot="1" x14ac:dyDescent="0.35">
      <c r="A15" s="15" t="s">
        <v>35</v>
      </c>
      <c r="B15" s="231">
        <f>'Overzicht project'!B18</f>
        <v>0</v>
      </c>
      <c r="C15" s="231"/>
      <c r="D15" s="65"/>
      <c r="E15" s="65"/>
      <c r="F15" s="27"/>
      <c r="G15" s="28" t="s">
        <v>53</v>
      </c>
    </row>
    <row r="16" spans="1:7" s="35" customFormat="1" x14ac:dyDescent="0.3">
      <c r="A16" s="15" t="s">
        <v>36</v>
      </c>
      <c r="B16" s="231">
        <f>'Overzicht project'!B12</f>
        <v>0</v>
      </c>
      <c r="C16" s="231"/>
      <c r="D16" s="65"/>
      <c r="E16" s="65"/>
      <c r="F16" s="65"/>
      <c r="G16" s="65"/>
    </row>
    <row r="17" spans="1:48" s="35" customFormat="1" x14ac:dyDescent="0.3">
      <c r="A17" s="15"/>
      <c r="B17" s="24"/>
      <c r="C17" s="24"/>
      <c r="D17" s="24"/>
      <c r="E17" s="24"/>
      <c r="F17" s="24"/>
      <c r="G17" s="24"/>
    </row>
    <row r="18" spans="1:48" s="35" customFormat="1" x14ac:dyDescent="0.3"/>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ageMargins left="0.75" right="0.75" top="0.67" bottom="0.47" header="0.5" footer="0.5"/>
  <pageSetup paperSize="8" scale="1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C30"/>
  <sheetViews>
    <sheetView workbookViewId="0">
      <selection activeCell="B19" sqref="B19:C19"/>
    </sheetView>
  </sheetViews>
  <sheetFormatPr defaultColWidth="9.1796875" defaultRowHeight="11.5" x14ac:dyDescent="0.25"/>
  <cols>
    <col min="1" max="1" width="1.54296875" style="15" customWidth="1"/>
    <col min="2" max="2" width="8" style="18" customWidth="1"/>
    <col min="3" max="3" width="90.54296875" style="15" customWidth="1"/>
    <col min="4" max="8" width="9.1796875" style="15"/>
    <col min="9" max="9" width="25.453125" style="15" customWidth="1"/>
    <col min="10" max="16384" width="9.1796875" style="15"/>
  </cols>
  <sheetData>
    <row r="7" spans="2:3" ht="11.25" customHeight="1" x14ac:dyDescent="0.25"/>
    <row r="8" spans="2:3" ht="11.25" customHeight="1" x14ac:dyDescent="0.25"/>
    <row r="9" spans="2:3" ht="11.25" customHeight="1" x14ac:dyDescent="0.25"/>
    <row r="10" spans="2:3" ht="11.25" customHeight="1" x14ac:dyDescent="0.25"/>
    <row r="11" spans="2:3" ht="24" customHeight="1" x14ac:dyDescent="0.25"/>
    <row r="12" spans="2:3" ht="47.5" customHeight="1" x14ac:dyDescent="0.25">
      <c r="B12" s="120" t="s">
        <v>112</v>
      </c>
      <c r="C12" s="120"/>
    </row>
    <row r="13" spans="2:3" ht="12" customHeight="1" x14ac:dyDescent="0.25">
      <c r="B13" s="70"/>
      <c r="C13" s="70"/>
    </row>
    <row r="14" spans="2:3" ht="49.5" customHeight="1" x14ac:dyDescent="0.25">
      <c r="B14" s="121" t="s">
        <v>56</v>
      </c>
      <c r="C14" s="121"/>
    </row>
    <row r="15" spans="2:3" ht="40" customHeight="1" x14ac:dyDescent="0.25">
      <c r="B15" s="120" t="s">
        <v>109</v>
      </c>
      <c r="C15" s="122"/>
    </row>
    <row r="16" spans="2:3" ht="12" customHeight="1" x14ac:dyDescent="0.25">
      <c r="B16" s="70"/>
      <c r="C16" s="70"/>
    </row>
    <row r="17" spans="2:3" ht="219.65" customHeight="1" x14ac:dyDescent="0.25">
      <c r="B17" s="120" t="s">
        <v>108</v>
      </c>
      <c r="C17" s="122"/>
    </row>
    <row r="18" spans="2:3" x14ac:dyDescent="0.25">
      <c r="B18" s="120"/>
      <c r="C18" s="120"/>
    </row>
    <row r="19" spans="2:3" ht="151.5" customHeight="1" x14ac:dyDescent="0.25">
      <c r="B19" s="121" t="s">
        <v>107</v>
      </c>
      <c r="C19" s="121"/>
    </row>
    <row r="20" spans="2:3" ht="15" customHeight="1" x14ac:dyDescent="0.25">
      <c r="B20" s="121"/>
      <c r="C20" s="121"/>
    </row>
    <row r="21" spans="2:3" s="114" customFormat="1" ht="37.5" customHeight="1" x14ac:dyDescent="0.25">
      <c r="B21" s="119" t="s">
        <v>111</v>
      </c>
      <c r="C21" s="119"/>
    </row>
    <row r="22" spans="2:3" s="114" customFormat="1" ht="15.65" customHeight="1" x14ac:dyDescent="0.25">
      <c r="B22" s="113"/>
      <c r="C22" s="113"/>
    </row>
    <row r="23" spans="2:3" s="114" customFormat="1" ht="46" customHeight="1" x14ac:dyDescent="0.25">
      <c r="B23" s="119" t="s">
        <v>110</v>
      </c>
      <c r="C23" s="119"/>
    </row>
    <row r="24" spans="2:3" s="114" customFormat="1" ht="11.5" customHeight="1" x14ac:dyDescent="0.25"/>
    <row r="25" spans="2:3" x14ac:dyDescent="0.25">
      <c r="B25" s="114"/>
      <c r="C25" s="114"/>
    </row>
    <row r="26" spans="2:3" x14ac:dyDescent="0.25">
      <c r="B26" s="112"/>
      <c r="C26" s="112"/>
    </row>
    <row r="27" spans="2:3" x14ac:dyDescent="0.25">
      <c r="B27" s="112"/>
      <c r="C27" s="112"/>
    </row>
    <row r="28" spans="2:3" x14ac:dyDescent="0.25">
      <c r="B28" s="112"/>
      <c r="C28" s="112"/>
    </row>
    <row r="29" spans="2:3" x14ac:dyDescent="0.25">
      <c r="B29" s="112"/>
      <c r="C29" s="112"/>
    </row>
    <row r="30" spans="2:3" x14ac:dyDescent="0.25">
      <c r="B30" s="112"/>
      <c r="C30" s="112"/>
    </row>
  </sheetData>
  <mergeCells count="9">
    <mergeCell ref="B23:C23"/>
    <mergeCell ref="B18:C18"/>
    <mergeCell ref="B19:C19"/>
    <mergeCell ref="B20:C20"/>
    <mergeCell ref="B12:C12"/>
    <mergeCell ref="B14:C14"/>
    <mergeCell ref="B17:C17"/>
    <mergeCell ref="B15:C15"/>
    <mergeCell ref="B21:C21"/>
  </mergeCells>
  <phoneticPr fontId="2" type="noConversion"/>
  <pageMargins left="0.75" right="0.75" top="1" bottom="0.73" header="0.5" footer="0.5"/>
  <pageSetup paperSize="8"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1883F-A9C6-4BE3-BE8C-DF4D415E3A52}">
  <sheetPr>
    <pageSetUpPr fitToPage="1"/>
  </sheetPr>
  <dimension ref="A1:AV601"/>
  <sheetViews>
    <sheetView zoomScaleNormal="100" workbookViewId="0">
      <selection activeCell="B16" sqref="B16:C16"/>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2.75" customHeight="1" thickBot="1" x14ac:dyDescent="0.35">
      <c r="A14" s="15"/>
      <c r="B14" s="15"/>
      <c r="C14" s="15"/>
      <c r="D14" s="15"/>
      <c r="E14" s="15"/>
      <c r="F14" s="15"/>
      <c r="G14" s="15"/>
    </row>
    <row r="15" spans="1:7" s="35" customFormat="1" ht="12.75" customHeight="1" thickBot="1" x14ac:dyDescent="0.35">
      <c r="A15" s="15" t="s">
        <v>35</v>
      </c>
      <c r="B15" s="231">
        <f>'Overzicht project'!B19</f>
        <v>0</v>
      </c>
      <c r="C15" s="231"/>
      <c r="D15" s="65"/>
      <c r="E15" s="65"/>
      <c r="F15" s="27"/>
      <c r="G15" s="28" t="s">
        <v>53</v>
      </c>
    </row>
    <row r="16" spans="1:7" s="35" customFormat="1" ht="12.75" customHeight="1" x14ac:dyDescent="0.3">
      <c r="A16" s="15" t="s">
        <v>36</v>
      </c>
      <c r="B16" s="231">
        <f>'Overzicht project'!B12</f>
        <v>0</v>
      </c>
      <c r="C16" s="231"/>
      <c r="D16" s="65"/>
      <c r="E16" s="65"/>
      <c r="F16" s="65"/>
      <c r="G16" s="65"/>
    </row>
    <row r="17" spans="1:48" s="35" customFormat="1" x14ac:dyDescent="0.3">
      <c r="A17" s="15"/>
      <c r="B17" s="24"/>
      <c r="C17" s="24"/>
      <c r="D17" s="24"/>
      <c r="E17" s="24"/>
      <c r="F17" s="24"/>
      <c r="G17" s="24"/>
    </row>
    <row r="18" spans="1:48" s="35" customFormat="1" x14ac:dyDescent="0.3">
      <c r="A18" s="60"/>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B15:C15"/>
    <mergeCell ref="A11:B12"/>
    <mergeCell ref="B16:C16"/>
  </mergeCells>
  <pageMargins left="0.75" right="0.75" top="0.67" bottom="0.47" header="0.5" footer="0.5"/>
  <pageSetup paperSize="8" scale="13"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0E86-1D40-43FB-BC26-D3D0FECA24CA}">
  <sheetPr>
    <pageSetUpPr fitToPage="1"/>
  </sheetPr>
  <dimension ref="A1:AV601"/>
  <sheetViews>
    <sheetView zoomScaleNormal="100" workbookViewId="0">
      <selection activeCell="B16" sqref="B16:C16"/>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2.75" customHeight="1" thickBot="1" x14ac:dyDescent="0.35">
      <c r="A14" s="15"/>
      <c r="B14" s="15"/>
      <c r="C14" s="15"/>
      <c r="D14" s="15"/>
      <c r="E14" s="15"/>
      <c r="F14" s="15"/>
      <c r="G14" s="15"/>
    </row>
    <row r="15" spans="1:7" s="35" customFormat="1" ht="12.75" customHeight="1" thickBot="1" x14ac:dyDescent="0.35">
      <c r="A15" s="15" t="s">
        <v>35</v>
      </c>
      <c r="B15" s="231">
        <f>'Overzicht project'!B20</f>
        <v>0</v>
      </c>
      <c r="C15" s="231"/>
      <c r="D15" s="65"/>
      <c r="E15" s="65"/>
      <c r="F15" s="27"/>
      <c r="G15" s="28" t="s">
        <v>53</v>
      </c>
    </row>
    <row r="16" spans="1:7" s="35" customFormat="1" ht="12.75" customHeight="1" x14ac:dyDescent="0.3">
      <c r="A16" s="15" t="s">
        <v>36</v>
      </c>
      <c r="B16" s="231">
        <f>'Overzicht project'!B12</f>
        <v>0</v>
      </c>
      <c r="C16" s="231"/>
      <c r="D16" s="65"/>
      <c r="E16" s="65"/>
      <c r="F16" s="65"/>
      <c r="G16" s="65"/>
    </row>
    <row r="17" spans="1:48" s="35" customFormat="1" ht="12.75" customHeight="1" x14ac:dyDescent="0.3">
      <c r="A17" s="15"/>
      <c r="B17" s="24"/>
      <c r="C17" s="24"/>
      <c r="D17" s="24"/>
      <c r="E17" s="24"/>
      <c r="F17" s="24"/>
      <c r="G17" s="24"/>
    </row>
    <row r="18" spans="1:48" s="35" customFormat="1" x14ac:dyDescent="0.3">
      <c r="A18" s="60"/>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ageMargins left="0.75" right="0.75" top="0.67" bottom="0.47" header="0.5" footer="0.5"/>
  <pageSetup paperSize="8" scale="13"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D4663-C55A-4352-B530-256FC3E6C9E0}">
  <sheetPr>
    <pageSetUpPr fitToPage="1"/>
  </sheetPr>
  <dimension ref="A1:AV601"/>
  <sheetViews>
    <sheetView topLeftCell="A4" zoomScaleNormal="100" workbookViewId="0">
      <selection activeCell="B15" sqref="B15:C15"/>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2.75" customHeight="1" thickBot="1" x14ac:dyDescent="0.35">
      <c r="A14" s="15"/>
      <c r="B14" s="15"/>
      <c r="C14" s="15"/>
      <c r="D14" s="15"/>
      <c r="E14" s="15"/>
      <c r="F14" s="15"/>
      <c r="G14" s="15"/>
    </row>
    <row r="15" spans="1:7" s="35" customFormat="1" ht="12.75" customHeight="1" thickBot="1" x14ac:dyDescent="0.35">
      <c r="A15" s="15" t="s">
        <v>35</v>
      </c>
      <c r="B15" s="231">
        <f>'Overzicht project'!B21</f>
        <v>0</v>
      </c>
      <c r="C15" s="231"/>
      <c r="D15" s="65"/>
      <c r="E15" s="65"/>
      <c r="F15" s="27"/>
      <c r="G15" s="28" t="s">
        <v>53</v>
      </c>
    </row>
    <row r="16" spans="1:7" s="35" customFormat="1" ht="12.75" customHeight="1" x14ac:dyDescent="0.3">
      <c r="A16" s="15" t="s">
        <v>36</v>
      </c>
      <c r="B16" s="231">
        <f>'Overzicht project'!B12</f>
        <v>0</v>
      </c>
      <c r="C16" s="231"/>
      <c r="D16" s="65"/>
      <c r="E16" s="65"/>
      <c r="F16" s="65"/>
      <c r="G16" s="65"/>
    </row>
    <row r="17" spans="1:48" s="35" customFormat="1" ht="12.75" customHeight="1" x14ac:dyDescent="0.3">
      <c r="A17" s="15"/>
      <c r="B17" s="24"/>
      <c r="C17" s="24"/>
      <c r="D17" s="24"/>
      <c r="E17" s="24"/>
      <c r="F17" s="24"/>
      <c r="G17" s="24"/>
    </row>
    <row r="18" spans="1:48" s="35" customFormat="1" x14ac:dyDescent="0.3">
      <c r="A18" s="60"/>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ageMargins left="0.75" right="0.75" top="0.67" bottom="0.47" header="0.5" footer="0.5"/>
  <pageSetup paperSize="8" scale="13"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3BAA-9EE4-4A7D-A55E-2BB88838B55F}">
  <sheetPr>
    <pageSetUpPr fitToPage="1"/>
  </sheetPr>
  <dimension ref="A1:AV601"/>
  <sheetViews>
    <sheetView topLeftCell="A4" zoomScaleNormal="100" workbookViewId="0">
      <selection activeCell="B14" sqref="B14:C14"/>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c r="A10" s="230" t="s">
        <v>115</v>
      </c>
      <c r="B10" s="230"/>
      <c r="C10" s="69" t="s">
        <v>39</v>
      </c>
      <c r="D10" s="15"/>
      <c r="E10" s="15"/>
      <c r="F10" s="15"/>
      <c r="G10" s="15"/>
    </row>
    <row r="11" spans="1:7" s="35" customFormat="1" ht="12.75" customHeight="1" x14ac:dyDescent="0.3">
      <c r="A11" s="230"/>
      <c r="B11" s="230"/>
      <c r="C11" s="110" t="s">
        <v>113</v>
      </c>
      <c r="D11" s="15"/>
      <c r="E11" s="15"/>
      <c r="F11" s="15"/>
      <c r="G11" s="15"/>
    </row>
    <row r="12" spans="1:7" s="35" customFormat="1" ht="12.75" customHeight="1" x14ac:dyDescent="0.3">
      <c r="A12" s="115"/>
      <c r="B12" s="116"/>
      <c r="C12" s="1"/>
      <c r="D12" s="15"/>
      <c r="E12" s="15"/>
      <c r="F12" s="15"/>
      <c r="G12" s="15"/>
    </row>
    <row r="13" spans="1:7" s="35" customFormat="1" ht="12.75" customHeight="1" thickBot="1" x14ac:dyDescent="0.35">
      <c r="A13" s="15"/>
      <c r="B13" s="15"/>
      <c r="C13" s="15"/>
      <c r="D13" s="15"/>
      <c r="E13" s="15"/>
      <c r="F13" s="15"/>
      <c r="G13" s="15"/>
    </row>
    <row r="14" spans="1:7" s="35" customFormat="1" ht="12.75" customHeight="1" thickBot="1" x14ac:dyDescent="0.35">
      <c r="A14" s="15" t="s">
        <v>35</v>
      </c>
      <c r="B14" s="231">
        <f>'Overzicht project'!B22</f>
        <v>0</v>
      </c>
      <c r="C14" s="231"/>
      <c r="D14" s="65"/>
      <c r="E14" s="65"/>
      <c r="F14" s="27"/>
      <c r="G14" s="28" t="s">
        <v>53</v>
      </c>
    </row>
    <row r="15" spans="1:7" s="35" customFormat="1" ht="12.75" customHeight="1" x14ac:dyDescent="0.3">
      <c r="A15" s="15" t="s">
        <v>36</v>
      </c>
      <c r="B15" s="231">
        <f>'Overzicht project'!B11</f>
        <v>0</v>
      </c>
      <c r="C15" s="231"/>
      <c r="D15" s="65"/>
      <c r="E15" s="65"/>
      <c r="F15" s="65"/>
      <c r="G15" s="65"/>
    </row>
    <row r="16" spans="1:7" s="35" customFormat="1" ht="12.75" customHeight="1" x14ac:dyDescent="0.3">
      <c r="A16" s="15"/>
      <c r="B16" s="24"/>
      <c r="C16" s="24"/>
      <c r="D16" s="24"/>
      <c r="E16" s="24"/>
      <c r="F16" s="24"/>
      <c r="G16" s="24"/>
    </row>
    <row r="17" spans="1:48" s="35" customFormat="1" ht="12.75" customHeight="1" x14ac:dyDescent="0.3"/>
    <row r="18" spans="1:48" s="35" customFormat="1" x14ac:dyDescent="0.3">
      <c r="A18" s="60"/>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0:B11"/>
    <mergeCell ref="B14:C14"/>
    <mergeCell ref="B15:C15"/>
  </mergeCells>
  <pageMargins left="0.75" right="0.75" top="0.67" bottom="0.47" header="0.5" footer="0.5"/>
  <pageSetup paperSize="8" scale="13"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AB1D-9A3C-4A1C-8CD2-C0BDE30729F3}">
  <sheetPr>
    <pageSetUpPr fitToPage="1"/>
  </sheetPr>
  <dimension ref="A1:AV601"/>
  <sheetViews>
    <sheetView topLeftCell="A4" zoomScaleNormal="100" workbookViewId="0">
      <selection activeCell="B16" sqref="B16:C16"/>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2.75" customHeight="1" thickBot="1" x14ac:dyDescent="0.35">
      <c r="A14" s="15"/>
      <c r="B14" s="15"/>
      <c r="C14" s="15"/>
      <c r="D14" s="15"/>
      <c r="E14" s="15"/>
      <c r="F14" s="15"/>
      <c r="G14" s="15"/>
    </row>
    <row r="15" spans="1:7" s="35" customFormat="1" ht="12.75" customHeight="1" thickBot="1" x14ac:dyDescent="0.35">
      <c r="A15" s="15" t="s">
        <v>35</v>
      </c>
      <c r="B15" s="231">
        <f>'Overzicht project'!B23</f>
        <v>0</v>
      </c>
      <c r="C15" s="231"/>
      <c r="D15" s="65"/>
      <c r="E15" s="65"/>
      <c r="F15" s="27"/>
      <c r="G15" s="28" t="s">
        <v>53</v>
      </c>
    </row>
    <row r="16" spans="1:7" s="35" customFormat="1" ht="12.75" customHeight="1" x14ac:dyDescent="0.3">
      <c r="A16" s="15" t="s">
        <v>36</v>
      </c>
      <c r="B16" s="231">
        <f>'Overzicht project'!B12</f>
        <v>0</v>
      </c>
      <c r="C16" s="231"/>
      <c r="D16" s="65"/>
      <c r="E16" s="65"/>
      <c r="F16" s="65"/>
      <c r="G16" s="65"/>
    </row>
    <row r="17" spans="1:48" s="35" customFormat="1" ht="12.75" customHeight="1" x14ac:dyDescent="0.3">
      <c r="A17" s="15"/>
      <c r="B17" s="24"/>
      <c r="C17" s="24"/>
      <c r="D17" s="24"/>
      <c r="E17" s="24"/>
      <c r="F17" s="24"/>
      <c r="G17" s="24"/>
    </row>
    <row r="18" spans="1:48" s="35" customFormat="1" x14ac:dyDescent="0.3">
      <c r="A18" s="60"/>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ageMargins left="0.75" right="0.75" top="0.67" bottom="0.47" header="0.5" footer="0.5"/>
  <pageSetup paperSize="8" scale="13"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6511-6C54-46CB-A3AC-DFD0ED6C7E30}">
  <sheetPr>
    <pageSetUpPr fitToPage="1"/>
  </sheetPr>
  <dimension ref="A1:AV601"/>
  <sheetViews>
    <sheetView topLeftCell="A4" zoomScaleNormal="100" workbookViewId="0">
      <selection activeCell="B16" sqref="B16:C16"/>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2.75" customHeight="1" thickBot="1" x14ac:dyDescent="0.35">
      <c r="A14" s="15"/>
      <c r="B14" s="15"/>
      <c r="C14" s="15"/>
      <c r="D14" s="15"/>
      <c r="E14" s="15"/>
      <c r="F14" s="15"/>
      <c r="G14" s="15"/>
    </row>
    <row r="15" spans="1:7" s="35" customFormat="1" ht="12.75" customHeight="1" thickBot="1" x14ac:dyDescent="0.35">
      <c r="A15" s="15" t="s">
        <v>35</v>
      </c>
      <c r="B15" s="231">
        <f>'Overzicht project'!B24</f>
        <v>0</v>
      </c>
      <c r="C15" s="231"/>
      <c r="D15" s="65"/>
      <c r="E15" s="65"/>
      <c r="F15" s="27"/>
      <c r="G15" s="28" t="s">
        <v>53</v>
      </c>
    </row>
    <row r="16" spans="1:7" s="35" customFormat="1" ht="12.75" customHeight="1" x14ac:dyDescent="0.3">
      <c r="A16" s="15" t="s">
        <v>36</v>
      </c>
      <c r="B16" s="231">
        <f>'Overzicht project'!B12</f>
        <v>0</v>
      </c>
      <c r="C16" s="231"/>
      <c r="D16" s="65"/>
      <c r="E16" s="65"/>
      <c r="F16" s="65"/>
      <c r="G16" s="65"/>
    </row>
    <row r="17" spans="1:48" s="35" customFormat="1" ht="12.75" customHeight="1" x14ac:dyDescent="0.3">
      <c r="A17" s="15"/>
      <c r="B17" s="24"/>
      <c r="C17" s="24"/>
      <c r="D17" s="24"/>
      <c r="E17" s="24"/>
      <c r="F17" s="24"/>
      <c r="G17" s="24"/>
    </row>
    <row r="18" spans="1:48" s="35" customFormat="1" x14ac:dyDescent="0.3">
      <c r="A18" s="105"/>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ageMargins left="0.75" right="0.75" top="0.67" bottom="0.47" header="0.5" footer="0.5"/>
  <pageSetup paperSize="8" scale="13"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B4CA-A127-4457-90FE-B065185BCCAA}">
  <sheetPr>
    <pageSetUpPr fitToPage="1"/>
  </sheetPr>
  <dimension ref="A1:AV601"/>
  <sheetViews>
    <sheetView topLeftCell="A4" zoomScaleNormal="100" workbookViewId="0">
      <selection activeCell="B15" sqref="B15:C15"/>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2.75" customHeight="1" thickBot="1" x14ac:dyDescent="0.35">
      <c r="A14" s="15"/>
      <c r="B14" s="15"/>
      <c r="C14" s="15"/>
      <c r="D14" s="15"/>
      <c r="E14" s="15"/>
      <c r="F14" s="15"/>
      <c r="G14" s="15"/>
    </row>
    <row r="15" spans="1:7" s="35" customFormat="1" ht="12.75" customHeight="1" thickBot="1" x14ac:dyDescent="0.35">
      <c r="A15" s="15" t="s">
        <v>35</v>
      </c>
      <c r="B15" s="231">
        <f>'Overzicht project'!B25</f>
        <v>0</v>
      </c>
      <c r="C15" s="231"/>
      <c r="D15" s="65"/>
      <c r="E15" s="65"/>
      <c r="F15" s="27"/>
      <c r="G15" s="28" t="s">
        <v>53</v>
      </c>
    </row>
    <row r="16" spans="1:7" s="35" customFormat="1" ht="12.75" customHeight="1" x14ac:dyDescent="0.3">
      <c r="A16" s="15" t="s">
        <v>36</v>
      </c>
      <c r="B16" s="231">
        <f>'Overzicht project'!B12</f>
        <v>0</v>
      </c>
      <c r="C16" s="231"/>
      <c r="D16" s="65"/>
      <c r="E16" s="65"/>
      <c r="F16" s="65"/>
      <c r="G16" s="65"/>
    </row>
    <row r="17" spans="1:48" s="35" customFormat="1" ht="12.75" customHeight="1" x14ac:dyDescent="0.3">
      <c r="A17" s="15"/>
      <c r="B17" s="24"/>
      <c r="C17" s="24"/>
      <c r="D17" s="24"/>
      <c r="E17" s="24"/>
      <c r="F17" s="24"/>
      <c r="G17" s="24"/>
    </row>
    <row r="18" spans="1:48" s="35" customFormat="1" x14ac:dyDescent="0.3">
      <c r="A18" s="60"/>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ageMargins left="0.75" right="0.75" top="0.67" bottom="0.47" header="0.5" footer="0.5"/>
  <pageSetup paperSize="8" scale="1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ADDF2-10A5-47B9-82F9-5ACB451B268F}">
  <sheetPr>
    <pageSetUpPr fitToPage="1"/>
  </sheetPr>
  <dimension ref="A1:AV601"/>
  <sheetViews>
    <sheetView topLeftCell="A10" zoomScaleNormal="100" workbookViewId="0">
      <selection activeCell="B15" sqref="B15:C15"/>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7" s="35" customFormat="1" ht="12.75" customHeight="1" x14ac:dyDescent="0.3"/>
    <row r="2" spans="1:7" s="35" customFormat="1" ht="12.75" customHeight="1" x14ac:dyDescent="0.3"/>
    <row r="3" spans="1:7" s="35" customFormat="1" ht="12.75" customHeight="1" x14ac:dyDescent="0.3"/>
    <row r="4" spans="1:7" s="35" customFormat="1" ht="12.75" customHeight="1" x14ac:dyDescent="0.3"/>
    <row r="5" spans="1:7" s="35" customFormat="1" ht="12.75" customHeight="1" x14ac:dyDescent="0.3"/>
    <row r="6" spans="1:7" s="35" customFormat="1" ht="12.75" customHeight="1" x14ac:dyDescent="0.3"/>
    <row r="7" spans="1:7" s="35" customFormat="1" ht="12.75" customHeight="1" x14ac:dyDescent="0.3"/>
    <row r="8" spans="1:7" s="35" customFormat="1" ht="12.75" customHeight="1" x14ac:dyDescent="0.3"/>
    <row r="9" spans="1:7" s="35" customFormat="1" ht="12.75" customHeight="1" x14ac:dyDescent="0.3"/>
    <row r="10" spans="1:7" s="35" customFormat="1" ht="12.75" customHeight="1" x14ac:dyDescent="0.3"/>
    <row r="11" spans="1:7" s="35" customFormat="1" ht="12.75" customHeight="1" x14ac:dyDescent="0.3">
      <c r="A11" s="230" t="s">
        <v>115</v>
      </c>
      <c r="B11" s="230"/>
      <c r="C11" s="69" t="s">
        <v>39</v>
      </c>
      <c r="D11" s="15"/>
      <c r="E11" s="15"/>
      <c r="F11" s="15"/>
      <c r="G11" s="15"/>
    </row>
    <row r="12" spans="1:7" s="35" customFormat="1" ht="12.75" customHeight="1" x14ac:dyDescent="0.3">
      <c r="A12" s="230"/>
      <c r="B12" s="230"/>
      <c r="C12" s="110" t="s">
        <v>113</v>
      </c>
      <c r="D12" s="15"/>
      <c r="E12" s="15"/>
      <c r="F12" s="15"/>
      <c r="G12" s="15"/>
    </row>
    <row r="13" spans="1:7" s="35" customFormat="1" ht="12.75" customHeight="1" x14ac:dyDescent="0.3">
      <c r="A13" s="115"/>
      <c r="B13" s="116"/>
      <c r="C13" s="1"/>
      <c r="D13" s="15"/>
      <c r="E13" s="15"/>
      <c r="F13" s="15"/>
      <c r="G13" s="15"/>
    </row>
    <row r="14" spans="1:7" s="35" customFormat="1" ht="12.75" customHeight="1" thickBot="1" x14ac:dyDescent="0.35">
      <c r="A14" s="15"/>
      <c r="B14" s="15"/>
      <c r="C14" s="15"/>
      <c r="D14" s="15"/>
      <c r="E14" s="15"/>
      <c r="F14" s="15"/>
      <c r="G14" s="15"/>
    </row>
    <row r="15" spans="1:7" s="35" customFormat="1" ht="12.75" customHeight="1" thickBot="1" x14ac:dyDescent="0.35">
      <c r="A15" s="15" t="s">
        <v>35</v>
      </c>
      <c r="B15" s="231">
        <f>'Overzicht project'!B26</f>
        <v>0</v>
      </c>
      <c r="C15" s="231"/>
      <c r="D15" s="65"/>
      <c r="E15" s="65"/>
      <c r="F15" s="27"/>
      <c r="G15" s="28" t="s">
        <v>53</v>
      </c>
    </row>
    <row r="16" spans="1:7" s="35" customFormat="1" ht="12.75" customHeight="1" x14ac:dyDescent="0.3">
      <c r="A16" s="15" t="s">
        <v>36</v>
      </c>
      <c r="B16" s="231">
        <f>'Overzicht project'!B12</f>
        <v>0</v>
      </c>
      <c r="C16" s="231"/>
      <c r="D16" s="65"/>
      <c r="E16" s="65"/>
      <c r="F16" s="65"/>
      <c r="G16" s="65"/>
    </row>
    <row r="17" spans="1:48" s="35" customFormat="1" ht="12.75" customHeight="1" x14ac:dyDescent="0.3">
      <c r="A17" s="15"/>
      <c r="B17" s="24"/>
      <c r="C17" s="24"/>
      <c r="D17" s="24"/>
      <c r="E17" s="24"/>
      <c r="F17" s="24"/>
      <c r="G17" s="24"/>
    </row>
    <row r="18" spans="1:48" s="35" customFormat="1" x14ac:dyDescent="0.3">
      <c r="A18" s="60"/>
    </row>
    <row r="19" spans="1:48" s="35" customFormat="1" x14ac:dyDescent="0.3"/>
    <row r="20" spans="1:48" s="41" customFormat="1" ht="15" x14ac:dyDescent="0.3">
      <c r="A20" s="40" t="s">
        <v>13</v>
      </c>
    </row>
    <row r="21" spans="1:48" s="35" customFormat="1" x14ac:dyDescent="0.3">
      <c r="C21" s="61"/>
      <c r="D21" s="61"/>
      <c r="E21" s="61"/>
      <c r="F21" s="61"/>
      <c r="G21" s="61"/>
    </row>
    <row r="22" spans="1:48" s="35" customFormat="1" x14ac:dyDescent="0.3">
      <c r="A22" s="42" t="s">
        <v>8</v>
      </c>
      <c r="B22" s="43"/>
      <c r="C22" s="44" t="s">
        <v>1</v>
      </c>
      <c r="D22" s="44" t="s">
        <v>2</v>
      </c>
      <c r="E22" s="44" t="s">
        <v>3</v>
      </c>
      <c r="F22" s="44" t="s">
        <v>4</v>
      </c>
      <c r="G22" s="44" t="s">
        <v>5</v>
      </c>
    </row>
    <row r="23" spans="1:48" x14ac:dyDescent="0.3">
      <c r="A23" s="35" t="s">
        <v>11</v>
      </c>
      <c r="B23" s="43"/>
      <c r="C23" s="45">
        <v>0</v>
      </c>
      <c r="D23" s="45">
        <v>0</v>
      </c>
      <c r="E23" s="45">
        <v>0</v>
      </c>
      <c r="F23" s="45">
        <v>0</v>
      </c>
      <c r="G23" s="45">
        <v>0</v>
      </c>
    </row>
    <row r="24" spans="1:48" x14ac:dyDescent="0.3">
      <c r="A24" s="35" t="s">
        <v>12</v>
      </c>
      <c r="B24" s="43"/>
      <c r="C24" s="45">
        <v>0</v>
      </c>
      <c r="D24" s="45">
        <v>0</v>
      </c>
      <c r="E24" s="45">
        <v>0</v>
      </c>
      <c r="F24" s="45">
        <v>0</v>
      </c>
      <c r="G24" s="45">
        <v>0</v>
      </c>
    </row>
    <row r="25" spans="1:48" x14ac:dyDescent="0.3">
      <c r="A25" s="43" t="s">
        <v>44</v>
      </c>
      <c r="B25" s="35"/>
      <c r="C25" s="46">
        <f t="shared" ref="C25:G25" si="0">+C24+C23</f>
        <v>0</v>
      </c>
      <c r="D25" s="46">
        <f t="shared" si="0"/>
        <v>0</v>
      </c>
      <c r="E25" s="46">
        <f t="shared" si="0"/>
        <v>0</v>
      </c>
      <c r="F25" s="46">
        <f t="shared" si="0"/>
        <v>0</v>
      </c>
      <c r="G25" s="46">
        <f t="shared" si="0"/>
        <v>0</v>
      </c>
    </row>
    <row r="26" spans="1:48" s="49" customFormat="1" x14ac:dyDescent="0.3">
      <c r="A26" s="47" t="s">
        <v>45</v>
      </c>
      <c r="B26" s="47"/>
      <c r="C26" s="48">
        <v>0</v>
      </c>
      <c r="D26" s="48">
        <v>0</v>
      </c>
      <c r="E26" s="48">
        <v>0</v>
      </c>
      <c r="F26" s="48">
        <v>0</v>
      </c>
      <c r="G26" s="48">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9</v>
      </c>
      <c r="B27" s="43"/>
      <c r="C27" s="46">
        <f t="shared" ref="C27:G27" si="1">+C26+C25</f>
        <v>0</v>
      </c>
      <c r="D27" s="46">
        <f t="shared" si="1"/>
        <v>0</v>
      </c>
      <c r="E27" s="46">
        <f t="shared" si="1"/>
        <v>0</v>
      </c>
      <c r="F27" s="46">
        <f t="shared" si="1"/>
        <v>0</v>
      </c>
      <c r="G27" s="46">
        <f t="shared" si="1"/>
        <v>0</v>
      </c>
    </row>
    <row r="28" spans="1:48" s="50" customFormat="1" x14ac:dyDescent="0.3">
      <c r="A28" s="35"/>
      <c r="B28" s="43"/>
      <c r="C28" s="46"/>
      <c r="D28" s="46"/>
      <c r="E28" s="46"/>
      <c r="F28" s="46"/>
      <c r="G28" s="46"/>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48" x14ac:dyDescent="0.3">
      <c r="A29" s="35" t="s">
        <v>46</v>
      </c>
      <c r="B29" s="43"/>
      <c r="C29" s="51">
        <v>0</v>
      </c>
      <c r="D29" s="51">
        <v>0</v>
      </c>
      <c r="E29" s="51">
        <v>0</v>
      </c>
      <c r="F29" s="51">
        <v>0</v>
      </c>
      <c r="G29" s="51">
        <v>0</v>
      </c>
    </row>
    <row r="30" spans="1:48" s="49" customFormat="1" x14ac:dyDescent="0.3">
      <c r="A30" s="47" t="s">
        <v>47</v>
      </c>
      <c r="B30" s="47"/>
      <c r="C30" s="48">
        <v>0</v>
      </c>
      <c r="D30" s="48">
        <v>0</v>
      </c>
      <c r="E30" s="48">
        <v>0</v>
      </c>
      <c r="F30" s="48">
        <v>0</v>
      </c>
      <c r="G30" s="48">
        <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x14ac:dyDescent="0.3">
      <c r="A31" s="43" t="s">
        <v>10</v>
      </c>
      <c r="B31" s="43"/>
      <c r="C31" s="52">
        <f t="shared" ref="C31:G31" si="2">+C30+C29</f>
        <v>0</v>
      </c>
      <c r="D31" s="52">
        <f t="shared" si="2"/>
        <v>0</v>
      </c>
      <c r="E31" s="52">
        <f t="shared" si="2"/>
        <v>0</v>
      </c>
      <c r="F31" s="52">
        <f t="shared" si="2"/>
        <v>0</v>
      </c>
      <c r="G31" s="52">
        <f t="shared" si="2"/>
        <v>0</v>
      </c>
    </row>
    <row r="32" spans="1:48" x14ac:dyDescent="0.3">
      <c r="A32" s="43"/>
      <c r="B32" s="43"/>
      <c r="C32" s="53"/>
      <c r="D32" s="53"/>
      <c r="E32" s="53"/>
      <c r="F32" s="53"/>
      <c r="G32" s="53"/>
    </row>
    <row r="33" spans="1:48" x14ac:dyDescent="0.3">
      <c r="A33" s="35"/>
      <c r="B33" s="35"/>
      <c r="C33" s="54"/>
      <c r="D33" s="54"/>
      <c r="E33" s="54"/>
      <c r="F33" s="54"/>
      <c r="G33" s="54"/>
    </row>
    <row r="34" spans="1:48" x14ac:dyDescent="0.3">
      <c r="A34" s="42" t="s">
        <v>6</v>
      </c>
      <c r="B34" s="35"/>
      <c r="C34" s="54"/>
      <c r="D34" s="54"/>
      <c r="E34" s="54"/>
      <c r="F34" s="54"/>
      <c r="G34" s="54"/>
    </row>
    <row r="35" spans="1:48" s="50" customFormat="1" x14ac:dyDescent="0.3">
      <c r="A35" s="35" t="s">
        <v>48</v>
      </c>
      <c r="B35" s="47"/>
      <c r="C35" s="45">
        <v>0</v>
      </c>
      <c r="D35" s="45">
        <v>0</v>
      </c>
      <c r="E35" s="45">
        <v>0</v>
      </c>
      <c r="F35" s="45">
        <v>0</v>
      </c>
      <c r="G35" s="45">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0" customFormat="1" x14ac:dyDescent="0.3">
      <c r="A36" s="35" t="s">
        <v>49</v>
      </c>
      <c r="B36" s="47"/>
      <c r="C36" s="45">
        <v>0</v>
      </c>
      <c r="D36" s="45">
        <v>0</v>
      </c>
      <c r="E36" s="45">
        <v>0</v>
      </c>
      <c r="F36" s="45">
        <v>0</v>
      </c>
      <c r="G36" s="45">
        <v>0</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48" x14ac:dyDescent="0.3">
      <c r="A37" s="35" t="s">
        <v>61</v>
      </c>
      <c r="B37" s="35"/>
      <c r="C37" s="45">
        <v>0</v>
      </c>
      <c r="D37" s="45">
        <v>0</v>
      </c>
      <c r="E37" s="45">
        <v>0</v>
      </c>
      <c r="F37" s="45">
        <v>0</v>
      </c>
      <c r="G37" s="45">
        <v>0</v>
      </c>
    </row>
    <row r="38" spans="1:48" x14ac:dyDescent="0.3">
      <c r="A38" s="35" t="s">
        <v>50</v>
      </c>
      <c r="B38" s="35"/>
      <c r="C38" s="45">
        <v>0</v>
      </c>
      <c r="D38" s="45">
        <v>0</v>
      </c>
      <c r="E38" s="45">
        <v>0</v>
      </c>
      <c r="F38" s="45">
        <v>0</v>
      </c>
      <c r="G38" s="45">
        <v>0</v>
      </c>
    </row>
    <row r="39" spans="1:48" s="50" customFormat="1" x14ac:dyDescent="0.3">
      <c r="A39" s="35" t="s">
        <v>51</v>
      </c>
      <c r="B39" s="35"/>
      <c r="C39" s="45">
        <v>0</v>
      </c>
      <c r="D39" s="45">
        <v>0</v>
      </c>
      <c r="E39" s="45">
        <v>0</v>
      </c>
      <c r="F39" s="45">
        <v>0</v>
      </c>
      <c r="G39" s="45">
        <v>0</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1:48" s="55" customFormat="1" x14ac:dyDescent="0.3">
      <c r="A40" s="47"/>
      <c r="B40" s="47"/>
      <c r="C40" s="64"/>
      <c r="D40" s="64"/>
      <c r="E40" s="64"/>
      <c r="F40" s="64"/>
      <c r="G40" s="6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48" x14ac:dyDescent="0.3">
      <c r="A41" s="43" t="s">
        <v>7</v>
      </c>
      <c r="B41" s="43"/>
      <c r="C41" s="46">
        <f>SUM(C35:C40)</f>
        <v>0</v>
      </c>
      <c r="D41" s="46">
        <f>SUM(D35:D40)</f>
        <v>0</v>
      </c>
      <c r="E41" s="46">
        <f>SUM(E35:E40)</f>
        <v>0</v>
      </c>
      <c r="F41" s="46">
        <f>SUM(F35:F40)</f>
        <v>0</v>
      </c>
      <c r="G41" s="46">
        <f>SUM(G35:G40)</f>
        <v>0</v>
      </c>
    </row>
    <row r="42" spans="1:48" x14ac:dyDescent="0.3">
      <c r="A42" s="35"/>
      <c r="B42" s="35"/>
      <c r="C42" s="54"/>
      <c r="D42" s="54"/>
      <c r="E42" s="54"/>
      <c r="F42" s="54"/>
      <c r="G42" s="54"/>
    </row>
    <row r="43" spans="1:48" s="49" customFormat="1" x14ac:dyDescent="0.3">
      <c r="A43" s="47" t="s">
        <v>52</v>
      </c>
      <c r="B43" s="56"/>
      <c r="C43" s="48">
        <v>0</v>
      </c>
      <c r="D43" s="48">
        <v>0</v>
      </c>
      <c r="E43" s="48">
        <v>0</v>
      </c>
      <c r="F43" s="48">
        <v>0</v>
      </c>
      <c r="G43" s="48">
        <v>0</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x14ac:dyDescent="0.3">
      <c r="A44" s="35"/>
      <c r="B44" s="43"/>
      <c r="C44" s="57"/>
      <c r="D44" s="57"/>
      <c r="E44" s="57"/>
      <c r="F44" s="57"/>
      <c r="G44" s="57"/>
    </row>
    <row r="45" spans="1:48" x14ac:dyDescent="0.3">
      <c r="A45" s="43" t="s">
        <v>62</v>
      </c>
      <c r="B45" s="35"/>
      <c r="C45" s="46">
        <f>C27-C31-C41-C43</f>
        <v>0</v>
      </c>
      <c r="D45" s="46">
        <f>D27-D31-D41-D43</f>
        <v>0</v>
      </c>
      <c r="E45" s="46">
        <f>E27-E31-E41-E43</f>
        <v>0</v>
      </c>
      <c r="F45" s="46">
        <f>F27-F31-F41-F43</f>
        <v>0</v>
      </c>
      <c r="G45" s="46">
        <f>G27-G31-G41-G43</f>
        <v>0</v>
      </c>
    </row>
    <row r="46" spans="1:48" s="35" customFormat="1" x14ac:dyDescent="0.3">
      <c r="A46" s="72"/>
      <c r="C46" s="62"/>
      <c r="D46" s="63"/>
      <c r="E46" s="62"/>
      <c r="F46" s="62"/>
      <c r="G46" s="62"/>
      <c r="H46" s="62"/>
      <c r="I46" s="62"/>
      <c r="J46" s="62"/>
      <c r="K46" s="62"/>
      <c r="L46" s="62"/>
      <c r="M46" s="62"/>
      <c r="N46" s="62"/>
      <c r="O46" s="62"/>
      <c r="P46" s="62"/>
      <c r="Q46" s="62"/>
      <c r="R46" s="62"/>
      <c r="S46" s="62"/>
      <c r="T46" s="62"/>
      <c r="U46" s="62"/>
      <c r="V46" s="62"/>
    </row>
    <row r="47" spans="1:48" s="35" customFormat="1" x14ac:dyDescent="0.3">
      <c r="C47" s="34"/>
      <c r="D47" s="63"/>
      <c r="E47" s="63"/>
      <c r="F47" s="63"/>
      <c r="G47" s="63"/>
      <c r="H47" s="63"/>
      <c r="I47" s="63"/>
      <c r="J47" s="63"/>
      <c r="K47" s="63"/>
      <c r="L47" s="34"/>
      <c r="M47" s="63"/>
    </row>
    <row r="48" spans="1:48" s="35" customFormat="1" x14ac:dyDescent="0.3">
      <c r="A48" s="35" t="s">
        <v>64</v>
      </c>
      <c r="C48" s="74">
        <v>0</v>
      </c>
      <c r="D48" s="45">
        <v>0</v>
      </c>
      <c r="E48" s="45">
        <v>0</v>
      </c>
      <c r="F48" s="45">
        <v>0</v>
      </c>
      <c r="G48" s="45">
        <v>0</v>
      </c>
      <c r="H48" s="63"/>
      <c r="I48" s="63"/>
      <c r="J48" s="63"/>
      <c r="K48" s="63"/>
      <c r="L48" s="34"/>
      <c r="M48" s="63"/>
    </row>
    <row r="49" spans="1:14" s="35" customFormat="1" x14ac:dyDescent="0.3">
      <c r="C49" s="34"/>
      <c r="D49" s="63"/>
      <c r="E49" s="63"/>
      <c r="F49" s="63"/>
      <c r="G49" s="63"/>
      <c r="H49" s="63"/>
      <c r="I49" s="63"/>
      <c r="J49" s="63"/>
      <c r="K49" s="63"/>
      <c r="L49" s="34"/>
      <c r="M49" s="34"/>
    </row>
    <row r="50" spans="1:14" s="35" customFormat="1" x14ac:dyDescent="0.3"/>
    <row r="51" spans="1:14" s="35" customFormat="1" x14ac:dyDescent="0.3">
      <c r="A51" s="43"/>
      <c r="B51" s="60"/>
      <c r="C51" s="34"/>
      <c r="D51" s="34"/>
      <c r="E51" s="34"/>
      <c r="F51" s="34"/>
      <c r="G51" s="34"/>
      <c r="H51" s="34"/>
      <c r="I51" s="34"/>
      <c r="J51" s="34"/>
      <c r="K51" s="34"/>
      <c r="L51" s="34"/>
      <c r="M51" s="34"/>
      <c r="N51" s="34"/>
    </row>
    <row r="52" spans="1:14" s="35" customFormat="1" x14ac:dyDescent="0.3">
      <c r="A52" s="34"/>
      <c r="B52" s="34"/>
      <c r="C52" s="34"/>
      <c r="D52" s="34"/>
      <c r="E52" s="34"/>
      <c r="F52" s="34"/>
      <c r="G52" s="34"/>
      <c r="H52" s="34"/>
      <c r="I52" s="34"/>
      <c r="J52" s="34"/>
      <c r="K52" s="34"/>
      <c r="L52" s="34"/>
      <c r="M52" s="34"/>
      <c r="N52" s="34"/>
    </row>
    <row r="53" spans="1:14" s="35" customFormat="1" x14ac:dyDescent="0.3"/>
    <row r="54" spans="1:14" s="35" customFormat="1" x14ac:dyDescent="0.3"/>
    <row r="55" spans="1:14" s="35" customFormat="1" x14ac:dyDescent="0.3"/>
    <row r="56" spans="1:14" s="35" customFormat="1" x14ac:dyDescent="0.3"/>
    <row r="57" spans="1:14" s="35" customFormat="1" x14ac:dyDescent="0.3"/>
    <row r="58" spans="1:14" s="35" customFormat="1" x14ac:dyDescent="0.3"/>
    <row r="59" spans="1:14" s="35" customFormat="1" x14ac:dyDescent="0.3"/>
    <row r="60" spans="1:14" s="35" customFormat="1" x14ac:dyDescent="0.3"/>
    <row r="61" spans="1:14" s="35" customFormat="1" x14ac:dyDescent="0.3"/>
    <row r="62" spans="1:14" s="35" customFormat="1" x14ac:dyDescent="0.3"/>
    <row r="63" spans="1:14" s="35" customFormat="1" x14ac:dyDescent="0.3"/>
    <row r="64" spans="1:1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row r="598" s="35" customFormat="1" x14ac:dyDescent="0.3"/>
    <row r="599" s="35" customFormat="1" x14ac:dyDescent="0.3"/>
    <row r="600" s="35" customFormat="1" x14ac:dyDescent="0.3"/>
    <row r="601" s="35" customFormat="1" x14ac:dyDescent="0.3"/>
  </sheetData>
  <mergeCells count="3">
    <mergeCell ref="A11:B12"/>
    <mergeCell ref="B15:C15"/>
    <mergeCell ref="B16:C16"/>
  </mergeCells>
  <pageMargins left="0.75" right="0.75" top="0.67" bottom="0.47" header="0.5" footer="0.5"/>
  <pageSetup paperSize="8" scale="1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C1934-3756-457B-A79C-94C5D1205B36}">
  <dimension ref="A9:E26"/>
  <sheetViews>
    <sheetView workbookViewId="0">
      <selection activeCell="B26" sqref="B26"/>
    </sheetView>
  </sheetViews>
  <sheetFormatPr defaultColWidth="8.7265625" defaultRowHeight="13.5" x14ac:dyDescent="0.3"/>
  <cols>
    <col min="1" max="1" width="25.7265625" style="34" customWidth="1"/>
    <col min="2" max="2" width="27.54296875" style="34" customWidth="1"/>
    <col min="3" max="3" width="38.81640625" style="34" customWidth="1"/>
    <col min="4" max="4" width="33.81640625" style="34" customWidth="1"/>
    <col min="5" max="5" width="87.81640625" style="34" customWidth="1"/>
    <col min="6" max="16384" width="8.7265625" style="34"/>
  </cols>
  <sheetData>
    <row r="9" spans="1:5" ht="13.5" customHeight="1" x14ac:dyDescent="0.3"/>
    <row r="10" spans="1:5" ht="32.15" customHeight="1" x14ac:dyDescent="0.3">
      <c r="A10" s="99" t="s">
        <v>106</v>
      </c>
      <c r="B10" s="99"/>
    </row>
    <row r="11" spans="1:5" ht="13.5" customHeight="1" x14ac:dyDescent="0.3">
      <c r="A11" s="99"/>
      <c r="B11" s="99"/>
    </row>
    <row r="12" spans="1:5" x14ac:dyDescent="0.3">
      <c r="A12" s="23" t="s">
        <v>36</v>
      </c>
      <c r="B12" s="108"/>
      <c r="C12" s="65"/>
      <c r="D12" s="65"/>
    </row>
    <row r="13" spans="1:5" x14ac:dyDescent="0.3">
      <c r="A13" s="23"/>
      <c r="B13" s="23"/>
      <c r="C13" s="23"/>
      <c r="D13" s="23"/>
    </row>
    <row r="14" spans="1:5" x14ac:dyDescent="0.3">
      <c r="A14" s="23" t="s">
        <v>66</v>
      </c>
      <c r="B14" s="76"/>
      <c r="C14" s="23"/>
      <c r="D14" s="23"/>
    </row>
    <row r="15" spans="1:5" ht="13.5" customHeight="1" x14ac:dyDescent="0.3">
      <c r="A15" s="99"/>
      <c r="B15" s="99"/>
    </row>
    <row r="16" spans="1:5" x14ac:dyDescent="0.3">
      <c r="A16" s="85" t="s">
        <v>83</v>
      </c>
      <c r="B16" s="85" t="s">
        <v>84</v>
      </c>
      <c r="C16" s="85" t="s">
        <v>72</v>
      </c>
      <c r="D16" s="85" t="s">
        <v>82</v>
      </c>
      <c r="E16" s="85" t="s">
        <v>65</v>
      </c>
    </row>
    <row r="17" spans="1:5" x14ac:dyDescent="0.3">
      <c r="A17" s="100" t="s">
        <v>73</v>
      </c>
      <c r="B17" s="108"/>
      <c r="C17" s="108"/>
      <c r="D17" s="108"/>
      <c r="E17" s="108"/>
    </row>
    <row r="18" spans="1:5" x14ac:dyDescent="0.3">
      <c r="A18" s="100" t="s">
        <v>74</v>
      </c>
      <c r="B18" s="108"/>
      <c r="C18" s="108"/>
      <c r="D18" s="108"/>
      <c r="E18" s="108"/>
    </row>
    <row r="19" spans="1:5" x14ac:dyDescent="0.3">
      <c r="A19" s="100" t="s">
        <v>75</v>
      </c>
      <c r="B19" s="108"/>
      <c r="C19" s="108"/>
      <c r="D19" s="108"/>
      <c r="E19" s="108"/>
    </row>
    <row r="20" spans="1:5" x14ac:dyDescent="0.3">
      <c r="A20" s="100" t="s">
        <v>76</v>
      </c>
      <c r="B20" s="108"/>
      <c r="C20" s="108"/>
      <c r="D20" s="108"/>
      <c r="E20" s="108"/>
    </row>
    <row r="21" spans="1:5" x14ac:dyDescent="0.3">
      <c r="A21" s="100" t="s">
        <v>77</v>
      </c>
      <c r="B21" s="108"/>
      <c r="C21" s="108"/>
      <c r="D21" s="108"/>
      <c r="E21" s="108"/>
    </row>
    <row r="22" spans="1:5" x14ac:dyDescent="0.3">
      <c r="A22" s="100" t="s">
        <v>78</v>
      </c>
      <c r="B22" s="108"/>
      <c r="C22" s="108"/>
      <c r="D22" s="108"/>
      <c r="E22" s="108"/>
    </row>
    <row r="23" spans="1:5" x14ac:dyDescent="0.3">
      <c r="A23" s="100" t="s">
        <v>79</v>
      </c>
      <c r="B23" s="108"/>
      <c r="C23" s="108"/>
      <c r="D23" s="108"/>
      <c r="E23" s="108"/>
    </row>
    <row r="24" spans="1:5" x14ac:dyDescent="0.3">
      <c r="A24" s="100" t="s">
        <v>80</v>
      </c>
      <c r="B24" s="108"/>
      <c r="C24" s="108"/>
      <c r="D24" s="108"/>
      <c r="E24" s="108"/>
    </row>
    <row r="25" spans="1:5" x14ac:dyDescent="0.3">
      <c r="A25" s="100" t="s">
        <v>114</v>
      </c>
      <c r="B25" s="108"/>
      <c r="C25" s="108"/>
      <c r="D25" s="108"/>
      <c r="E25" s="108"/>
    </row>
    <row r="26" spans="1:5" x14ac:dyDescent="0.3">
      <c r="A26" s="100" t="s">
        <v>81</v>
      </c>
      <c r="B26" s="108"/>
      <c r="C26" s="108"/>
      <c r="D26" s="108"/>
      <c r="E26" s="10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1781-0B1E-4E6C-94F8-6108AA961425}">
  <dimension ref="A11:L33"/>
  <sheetViews>
    <sheetView workbookViewId="0">
      <selection activeCell="H28" sqref="H28"/>
    </sheetView>
  </sheetViews>
  <sheetFormatPr defaultColWidth="8.7265625" defaultRowHeight="13.5" x14ac:dyDescent="0.3"/>
  <cols>
    <col min="1" max="1" width="12.54296875" style="34" customWidth="1"/>
    <col min="2" max="2" width="43" style="34" customWidth="1"/>
    <col min="3" max="3" width="24.453125" style="34" customWidth="1"/>
    <col min="4" max="6" width="8.7265625" style="34"/>
    <col min="7" max="7" width="27" style="34" customWidth="1"/>
    <col min="8" max="8" width="24" style="34" customWidth="1"/>
    <col min="9" max="9" width="24.453125" style="34" customWidth="1"/>
    <col min="10" max="10" width="30.453125" style="34" customWidth="1"/>
    <col min="11" max="11" width="23.7265625" style="34" customWidth="1"/>
    <col min="12" max="12" width="24.81640625" style="34" customWidth="1"/>
    <col min="13" max="16384" width="8.7265625" style="34"/>
  </cols>
  <sheetData>
    <row r="11" spans="1:12" ht="52.5" customHeight="1" x14ac:dyDescent="0.3">
      <c r="A11" s="99" t="s">
        <v>85</v>
      </c>
    </row>
    <row r="13" spans="1:12" s="35" customFormat="1" x14ac:dyDescent="0.3">
      <c r="A13" s="102" t="s">
        <v>37</v>
      </c>
      <c r="C13" s="111">
        <f>'Overzicht project'!B12</f>
        <v>0</v>
      </c>
      <c r="D13" s="65"/>
      <c r="E13" s="65"/>
      <c r="F13" s="65"/>
      <c r="G13" s="65"/>
      <c r="H13" s="65"/>
      <c r="I13" s="65"/>
      <c r="J13" s="65"/>
      <c r="K13" s="65"/>
      <c r="L13" s="59"/>
    </row>
    <row r="16" spans="1:12" x14ac:dyDescent="0.3">
      <c r="A16" s="23"/>
      <c r="B16" s="101"/>
      <c r="C16" s="23"/>
      <c r="D16" s="23"/>
    </row>
    <row r="17" spans="1:12" x14ac:dyDescent="0.3">
      <c r="A17" s="43"/>
      <c r="G17" s="43" t="s">
        <v>86</v>
      </c>
    </row>
    <row r="18" spans="1:12" ht="27" x14ac:dyDescent="0.3">
      <c r="A18" s="123" t="s">
        <v>116</v>
      </c>
      <c r="B18" s="124"/>
      <c r="C18" s="57">
        <f>'Totaal projectbegroting'!G50</f>
        <v>0</v>
      </c>
      <c r="G18" s="85" t="s">
        <v>83</v>
      </c>
      <c r="H18" s="85" t="s">
        <v>84</v>
      </c>
      <c r="I18" s="85" t="s">
        <v>119</v>
      </c>
      <c r="J18" s="118" t="s">
        <v>120</v>
      </c>
      <c r="K18" s="118" t="s">
        <v>0</v>
      </c>
      <c r="L18" s="85" t="s">
        <v>89</v>
      </c>
    </row>
    <row r="19" spans="1:12" x14ac:dyDescent="0.3">
      <c r="A19" s="123" t="s">
        <v>117</v>
      </c>
      <c r="B19" s="124"/>
      <c r="C19" s="57">
        <f>SUM('Totale Exploitatieprognose'!C44:G44)</f>
        <v>0</v>
      </c>
      <c r="G19" s="100" t="s">
        <v>73</v>
      </c>
      <c r="H19" s="109">
        <f>'Overzicht project'!B17</f>
        <v>0</v>
      </c>
      <c r="I19" s="57">
        <f>'Projectbegroting penvoerder'!L79</f>
        <v>0</v>
      </c>
      <c r="J19" s="57">
        <f>SUM('Exploitatieprognose penvoerder'!C45:G45)</f>
        <v>0</v>
      </c>
      <c r="K19" s="57">
        <f>I19-J19</f>
        <v>0</v>
      </c>
      <c r="L19" s="57">
        <f>'Projectbegroting penvoerder'!L111+SUM('Exploitatieprognose penvoerder'!C48:G48)</f>
        <v>0</v>
      </c>
    </row>
    <row r="20" spans="1:12" x14ac:dyDescent="0.3">
      <c r="A20" s="123" t="s">
        <v>118</v>
      </c>
      <c r="B20" s="124"/>
      <c r="C20" s="57">
        <f>SUM('Programmaburo prognose'!C35:G35)</f>
        <v>0</v>
      </c>
      <c r="G20" s="100" t="s">
        <v>74</v>
      </c>
      <c r="H20" s="109">
        <f>'Overzicht project'!B18</f>
        <v>0</v>
      </c>
      <c r="I20" s="57">
        <f>'Projectbegroting aanvrager 2'!L79</f>
        <v>0</v>
      </c>
      <c r="J20" s="57">
        <f>SUM('Exploitatieprognose aanvrager 2'!C45:G45)</f>
        <v>0</v>
      </c>
      <c r="K20" s="57">
        <f t="shared" ref="K20:K28" si="0">I20-J20</f>
        <v>0</v>
      </c>
      <c r="L20" s="57">
        <f>'Projectbegroting aanvrager 2'!L111+SUM('Exploitatieprognose aanvrager 2'!C48:G48)</f>
        <v>0</v>
      </c>
    </row>
    <row r="21" spans="1:12" x14ac:dyDescent="0.3">
      <c r="A21" s="125" t="s">
        <v>88</v>
      </c>
      <c r="B21" s="126"/>
      <c r="C21" s="103">
        <f>SUM(C18:C20)</f>
        <v>0</v>
      </c>
      <c r="G21" s="100" t="s">
        <v>75</v>
      </c>
      <c r="H21" s="109">
        <f>'Overzicht project'!B19</f>
        <v>0</v>
      </c>
      <c r="I21" s="57">
        <f>'Projectbegroting aanvrager 3'!L79</f>
        <v>0</v>
      </c>
      <c r="J21" s="57">
        <f>SUM('Exploitatieprognose aanvrager 3'!C45:G45)</f>
        <v>0</v>
      </c>
      <c r="K21" s="57">
        <f t="shared" si="0"/>
        <v>0</v>
      </c>
      <c r="L21" s="57">
        <f>'Projectbegroting aanvrager 3'!L111+SUM('Exploitatieprognose aanvrager 3'!C48:G48)</f>
        <v>0</v>
      </c>
    </row>
    <row r="22" spans="1:12" x14ac:dyDescent="0.3">
      <c r="A22" s="129"/>
      <c r="B22" s="130"/>
      <c r="C22" s="130"/>
      <c r="G22" s="100" t="s">
        <v>76</v>
      </c>
      <c r="H22" s="109">
        <f>'Overzicht project'!B20</f>
        <v>0</v>
      </c>
      <c r="I22" s="57">
        <f>'Projectbegroting aanvrager 4'!L79</f>
        <v>0</v>
      </c>
      <c r="J22" s="57">
        <f>SUM('Exploitatieprognose aanvrager 4'!C45:G45)</f>
        <v>0</v>
      </c>
      <c r="K22" s="57">
        <f t="shared" si="0"/>
        <v>0</v>
      </c>
      <c r="L22" s="57">
        <f>'Projectbegroting aanvrager 4'!L111+SUM('Exploitatieprognose aanvrager 4'!C48:G48)</f>
        <v>0</v>
      </c>
    </row>
    <row r="23" spans="1:12" x14ac:dyDescent="0.3">
      <c r="A23" s="127"/>
      <c r="B23" s="127"/>
      <c r="C23" s="107"/>
      <c r="D23" s="35"/>
      <c r="G23" s="100" t="s">
        <v>77</v>
      </c>
      <c r="H23" s="109">
        <f>'Overzicht project'!B21</f>
        <v>0</v>
      </c>
      <c r="I23" s="57">
        <f>'Projectbegroting aanvrager 5'!L79</f>
        <v>0</v>
      </c>
      <c r="J23" s="57">
        <f>SUM('Exploitatieprognose aanvrager 5'!C45:G45)</f>
        <v>0</v>
      </c>
      <c r="K23" s="57">
        <f t="shared" si="0"/>
        <v>0</v>
      </c>
      <c r="L23" s="57">
        <f>'Projectbegroting aanvrager 5'!L111+SUM('Exploitatieprognose aanvrager 5'!C48:G48)</f>
        <v>0</v>
      </c>
    </row>
    <row r="24" spans="1:12" x14ac:dyDescent="0.3">
      <c r="A24" s="127"/>
      <c r="B24" s="127"/>
      <c r="C24" s="107"/>
      <c r="D24" s="35"/>
      <c r="G24" s="100" t="s">
        <v>78</v>
      </c>
      <c r="H24" s="109">
        <f>'Overzicht project'!B22</f>
        <v>0</v>
      </c>
      <c r="I24" s="57">
        <f>'Projectbegroting aanvrager 6'!L79</f>
        <v>0</v>
      </c>
      <c r="J24" s="57">
        <f>SUM('Exploitatieprognose aanvrager 6'!C45:G45)</f>
        <v>0</v>
      </c>
      <c r="K24" s="57">
        <f t="shared" si="0"/>
        <v>0</v>
      </c>
      <c r="L24" s="57">
        <f>'Projectbegroting aanvrager 6'!L111+SUM('Exploitatieprognose aanvrager 6'!C48:G48)</f>
        <v>0</v>
      </c>
    </row>
    <row r="25" spans="1:12" x14ac:dyDescent="0.3">
      <c r="A25" s="127"/>
      <c r="B25" s="127"/>
      <c r="C25" s="107"/>
      <c r="D25" s="35"/>
      <c r="G25" s="100" t="s">
        <v>79</v>
      </c>
      <c r="H25" s="109">
        <f>'Overzicht project'!B23</f>
        <v>0</v>
      </c>
      <c r="I25" s="57">
        <f>'Projectbegroting aanvrager 7'!L79</f>
        <v>0</v>
      </c>
      <c r="J25" s="57">
        <f>SUM('Exploitatieprognose aanvrager 7'!C45:G45)</f>
        <v>0</v>
      </c>
      <c r="K25" s="57">
        <f t="shared" si="0"/>
        <v>0</v>
      </c>
      <c r="L25" s="57">
        <f>'Projectbegroting aanvrager 7'!L111+SUM('Exploitatieprognose aanvrager 7'!C48:G48)</f>
        <v>0</v>
      </c>
    </row>
    <row r="26" spans="1:12" x14ac:dyDescent="0.3">
      <c r="A26" s="128"/>
      <c r="B26" s="128"/>
      <c r="C26" s="117"/>
      <c r="D26" s="35"/>
      <c r="G26" s="100" t="s">
        <v>80</v>
      </c>
      <c r="H26" s="109">
        <f>'Overzicht project'!B24</f>
        <v>0</v>
      </c>
      <c r="I26" s="57">
        <f>'Projectbegroting aanvrager 9'!L79</f>
        <v>0</v>
      </c>
      <c r="J26" s="57">
        <f>SUM('Exploitatieprognose aanvrager 8'!C45:G45)</f>
        <v>0</v>
      </c>
      <c r="K26" s="57">
        <f t="shared" si="0"/>
        <v>0</v>
      </c>
      <c r="L26" s="57">
        <f>'Projectbegroting aanvrager 8'!L111+SUM('Exploitatieprognose aanvrager 8'!C48:G48)</f>
        <v>0</v>
      </c>
    </row>
    <row r="27" spans="1:12" x14ac:dyDescent="0.3">
      <c r="A27" s="35"/>
      <c r="B27" s="35"/>
      <c r="C27" s="107"/>
      <c r="D27" s="35"/>
      <c r="G27" s="100" t="s">
        <v>114</v>
      </c>
      <c r="H27" s="109">
        <f>'Overzicht project'!B25</f>
        <v>0</v>
      </c>
      <c r="I27" s="57">
        <f>'Projectbegroting aanvrager 9'!L79</f>
        <v>0</v>
      </c>
      <c r="J27" s="57">
        <f>SUM('Exploitatieprognose aanvrager 9'!C45:G45)</f>
        <v>0</v>
      </c>
      <c r="K27" s="57">
        <f t="shared" si="0"/>
        <v>0</v>
      </c>
      <c r="L27" s="57">
        <f>'Projectbegroting aanvrager 9'!L111+SUM('Exploitatieprognose aanvrager 9'!C48:G48)</f>
        <v>0</v>
      </c>
    </row>
    <row r="28" spans="1:12" x14ac:dyDescent="0.3">
      <c r="A28" s="35"/>
      <c r="B28" s="35"/>
      <c r="C28" s="35"/>
      <c r="D28" s="35"/>
      <c r="G28" s="100" t="s">
        <v>81</v>
      </c>
      <c r="H28" s="109">
        <f>'Overzicht project'!B26</f>
        <v>0</v>
      </c>
      <c r="I28" s="57">
        <f>'Projectbegroting aanvrager 10'!L79</f>
        <v>0</v>
      </c>
      <c r="J28" s="57">
        <f>SUM('Exploitatieprognose aanvrager10'!C48:G48)</f>
        <v>0</v>
      </c>
      <c r="K28" s="57">
        <f t="shared" si="0"/>
        <v>0</v>
      </c>
      <c r="L28" s="57">
        <f>'Projectbegroting aanvrager 10'!L111+SUM('Exploitatieprognose aanvrager10'!C48:G48)</f>
        <v>0</v>
      </c>
    </row>
    <row r="29" spans="1:12" x14ac:dyDescent="0.3">
      <c r="A29" s="35"/>
      <c r="B29" s="35"/>
      <c r="C29" s="35"/>
      <c r="D29" s="35"/>
    </row>
    <row r="30" spans="1:12" x14ac:dyDescent="0.3">
      <c r="A30" s="35"/>
      <c r="B30" s="35"/>
      <c r="C30" s="35"/>
      <c r="D30" s="35"/>
    </row>
    <row r="31" spans="1:12" x14ac:dyDescent="0.3">
      <c r="A31" s="35"/>
      <c r="B31" s="35"/>
      <c r="C31" s="35"/>
      <c r="D31" s="35"/>
    </row>
    <row r="32" spans="1:12" x14ac:dyDescent="0.3">
      <c r="C32" s="84"/>
    </row>
    <row r="33" spans="1:3" x14ac:dyDescent="0.3">
      <c r="A33" s="106"/>
      <c r="B33" s="106"/>
      <c r="C33" s="107"/>
    </row>
  </sheetData>
  <mergeCells count="9">
    <mergeCell ref="A25:B25"/>
    <mergeCell ref="A26:B26"/>
    <mergeCell ref="A22:C22"/>
    <mergeCell ref="A19:B19"/>
    <mergeCell ref="A18:B18"/>
    <mergeCell ref="A20:B20"/>
    <mergeCell ref="A21:B21"/>
    <mergeCell ref="A23:B23"/>
    <mergeCell ref="A24:B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0DB30-27E0-4815-998B-27EF4F6C8C5A}">
  <sheetPr>
    <pageSetUpPr fitToPage="1"/>
  </sheetPr>
  <dimension ref="A9:S76"/>
  <sheetViews>
    <sheetView zoomScaleNormal="100" workbookViewId="0">
      <selection activeCell="J15" sqref="J15"/>
    </sheetView>
  </sheetViews>
  <sheetFormatPr defaultColWidth="9.1796875" defaultRowHeight="13.5" x14ac:dyDescent="0.3"/>
  <cols>
    <col min="1" max="1" width="64.54296875" style="34" customWidth="1"/>
    <col min="2" max="6" width="12.81640625" style="34" bestFit="1" customWidth="1"/>
    <col min="7" max="7" width="18.1796875" style="34" bestFit="1" customWidth="1"/>
    <col min="8" max="16384" width="9.1796875" style="34"/>
  </cols>
  <sheetData>
    <row r="9" spans="1:19" ht="11.25" customHeight="1" x14ac:dyDescent="0.3">
      <c r="A9" s="23"/>
      <c r="B9" s="23"/>
      <c r="C9" s="23"/>
      <c r="D9" s="23"/>
      <c r="E9" s="23"/>
      <c r="F9" s="23"/>
      <c r="G9" s="23"/>
      <c r="H9" s="23"/>
      <c r="I9" s="23"/>
      <c r="J9" s="23"/>
      <c r="K9" s="23"/>
      <c r="L9" s="23"/>
      <c r="M9" s="23"/>
      <c r="N9" s="23"/>
      <c r="O9" s="23"/>
      <c r="P9" s="23"/>
      <c r="Q9" s="23"/>
      <c r="R9" s="23"/>
      <c r="S9" s="23"/>
    </row>
    <row r="10" spans="1:19" ht="12.75" customHeight="1" x14ac:dyDescent="0.3">
      <c r="A10" s="131" t="s">
        <v>71</v>
      </c>
      <c r="B10" s="23"/>
      <c r="C10" s="23"/>
      <c r="D10" s="23"/>
      <c r="E10" s="23"/>
      <c r="F10" s="23"/>
      <c r="G10" s="23"/>
      <c r="H10" s="23"/>
      <c r="I10" s="23"/>
      <c r="J10" s="23"/>
      <c r="K10" s="23"/>
      <c r="L10" s="23"/>
      <c r="M10" s="23"/>
      <c r="N10" s="23"/>
      <c r="O10" s="23"/>
      <c r="P10" s="23"/>
      <c r="Q10" s="23"/>
      <c r="R10" s="23"/>
      <c r="S10" s="23"/>
    </row>
    <row r="11" spans="1:19" ht="12.75" customHeight="1" x14ac:dyDescent="0.3">
      <c r="A11" s="131"/>
      <c r="B11" s="69" t="s">
        <v>39</v>
      </c>
      <c r="C11" s="23"/>
      <c r="D11" s="23"/>
      <c r="E11" s="23"/>
      <c r="F11" s="23"/>
      <c r="G11" s="23"/>
      <c r="H11" s="23"/>
      <c r="I11" s="23"/>
      <c r="J11" s="23"/>
      <c r="K11" s="23"/>
      <c r="L11" s="23"/>
      <c r="M11" s="23"/>
      <c r="N11" s="23"/>
      <c r="O11" s="23"/>
      <c r="P11" s="23"/>
      <c r="Q11" s="23"/>
      <c r="R11" s="23"/>
      <c r="S11" s="23"/>
    </row>
    <row r="12" spans="1:19" ht="12.75" customHeight="1" x14ac:dyDescent="0.3">
      <c r="A12" s="131"/>
      <c r="B12" s="68" t="s">
        <v>113</v>
      </c>
      <c r="C12" s="23"/>
      <c r="D12" s="23"/>
      <c r="E12" s="26"/>
      <c r="F12" s="26"/>
      <c r="G12" s="26"/>
      <c r="H12" s="26"/>
      <c r="I12" s="23"/>
      <c r="J12" s="23"/>
      <c r="K12" s="23"/>
      <c r="L12" s="23"/>
      <c r="M12" s="23"/>
      <c r="N12" s="23"/>
      <c r="O12" s="23"/>
      <c r="P12" s="23"/>
      <c r="Q12" s="23"/>
      <c r="R12" s="23"/>
      <c r="S12" s="23"/>
    </row>
    <row r="13" spans="1:19" ht="12.75" customHeight="1" x14ac:dyDescent="0.3">
      <c r="A13" s="98"/>
      <c r="B13" s="110"/>
      <c r="C13" s="23"/>
      <c r="D13" s="23"/>
      <c r="E13" s="26"/>
      <c r="F13" s="26"/>
      <c r="G13" s="26"/>
      <c r="H13" s="26"/>
      <c r="I13" s="23"/>
      <c r="J13" s="23"/>
      <c r="K13" s="23"/>
      <c r="L13" s="23"/>
      <c r="M13" s="23"/>
      <c r="N13" s="23"/>
      <c r="O13" s="23"/>
      <c r="P13" s="23"/>
      <c r="Q13" s="23"/>
      <c r="R13" s="23"/>
      <c r="S13" s="23"/>
    </row>
    <row r="14" spans="1:19" s="35" customFormat="1" x14ac:dyDescent="0.3">
      <c r="A14" s="102" t="s">
        <v>37</v>
      </c>
      <c r="B14" s="154">
        <f>'Overzicht project'!B12</f>
        <v>0</v>
      </c>
      <c r="C14" s="155"/>
      <c r="D14" s="156"/>
      <c r="E14" s="65"/>
      <c r="F14" s="65"/>
      <c r="G14" s="65"/>
      <c r="H14" s="65"/>
      <c r="I14" s="65"/>
      <c r="K14" s="59"/>
    </row>
    <row r="15" spans="1:19" x14ac:dyDescent="0.3">
      <c r="A15" s="23"/>
      <c r="B15" s="23"/>
      <c r="C15" s="23"/>
      <c r="D15" s="23"/>
      <c r="E15" s="26"/>
      <c r="F15" s="26"/>
      <c r="G15" s="26"/>
      <c r="H15" s="26"/>
      <c r="I15" s="23"/>
      <c r="J15" s="23"/>
      <c r="K15" s="23"/>
      <c r="L15" s="23"/>
      <c r="M15" s="23"/>
      <c r="N15" s="23"/>
      <c r="O15" s="23"/>
      <c r="P15" s="23"/>
      <c r="Q15" s="23"/>
      <c r="R15" s="23"/>
      <c r="S15" s="23"/>
    </row>
    <row r="16" spans="1:19" x14ac:dyDescent="0.3">
      <c r="A16" s="23"/>
      <c r="B16" s="23"/>
      <c r="C16" s="23"/>
      <c r="D16" s="23"/>
      <c r="E16" s="23"/>
      <c r="F16" s="23"/>
      <c r="G16" s="23"/>
      <c r="H16" s="23"/>
      <c r="I16" s="23"/>
      <c r="J16" s="23"/>
      <c r="K16" s="23"/>
      <c r="L16" s="23"/>
      <c r="M16" s="23"/>
      <c r="N16" s="23"/>
      <c r="O16" s="23"/>
      <c r="P16" s="23"/>
      <c r="Q16" s="23"/>
      <c r="R16" s="23"/>
      <c r="S16" s="23"/>
    </row>
    <row r="17" spans="1:19" x14ac:dyDescent="0.3">
      <c r="A17" s="132" t="s">
        <v>29</v>
      </c>
      <c r="B17" s="133"/>
      <c r="C17" s="133"/>
      <c r="D17" s="133"/>
      <c r="E17" s="133"/>
      <c r="F17" s="133"/>
      <c r="G17" s="134"/>
      <c r="H17" s="23"/>
      <c r="I17" s="23"/>
      <c r="J17" s="23"/>
      <c r="K17" s="23"/>
      <c r="L17" s="23"/>
      <c r="M17" s="23"/>
      <c r="N17" s="23"/>
      <c r="O17" s="23"/>
      <c r="P17" s="23"/>
      <c r="Q17" s="23"/>
      <c r="R17" s="23"/>
      <c r="S17" s="23"/>
    </row>
    <row r="18" spans="1:19" x14ac:dyDescent="0.3">
      <c r="A18" s="135"/>
      <c r="B18" s="136"/>
      <c r="C18" s="136"/>
      <c r="D18" s="136"/>
      <c r="E18" s="136"/>
      <c r="F18" s="136"/>
      <c r="G18" s="137"/>
      <c r="H18" s="23"/>
      <c r="I18" s="23"/>
      <c r="J18" s="23"/>
      <c r="K18" s="23"/>
      <c r="L18" s="23"/>
      <c r="M18" s="23"/>
      <c r="N18" s="23"/>
      <c r="O18" s="23"/>
      <c r="P18" s="23"/>
      <c r="Q18" s="23"/>
      <c r="R18" s="23"/>
      <c r="S18" s="23"/>
    </row>
    <row r="19" spans="1:19" ht="27" customHeight="1" x14ac:dyDescent="0.3">
      <c r="A19" s="159" t="s">
        <v>67</v>
      </c>
      <c r="B19" s="85" t="s">
        <v>15</v>
      </c>
      <c r="C19" s="85" t="s">
        <v>16</v>
      </c>
      <c r="D19" s="85" t="s">
        <v>17</v>
      </c>
      <c r="E19" s="85" t="s">
        <v>18</v>
      </c>
      <c r="F19" s="85" t="s">
        <v>19</v>
      </c>
      <c r="G19" s="85" t="s">
        <v>22</v>
      </c>
      <c r="H19" s="23"/>
      <c r="I19" s="23"/>
      <c r="J19" s="23"/>
      <c r="K19" s="23"/>
      <c r="L19" s="23"/>
      <c r="M19" s="23"/>
      <c r="N19" s="23"/>
      <c r="O19" s="23"/>
      <c r="P19" s="23"/>
      <c r="Q19" s="23"/>
      <c r="R19" s="23"/>
      <c r="S19" s="23"/>
    </row>
    <row r="20" spans="1:19" ht="15.65" customHeight="1" x14ac:dyDescent="0.3">
      <c r="A20" s="160"/>
      <c r="B20" s="82">
        <f>SUM('Projectbegroting penvoerder'!G34+'Projectbegroting aanvrager 2'!G34+'Projectbegroting aanvrager 3'!G34+'Projectbegroting aanvrager 4'!G34+'Projectbegroting aanvrager 5'!G34+'Projectbegroting aanvrager 6'!G34+'Projectbegroting aanvrager 7'!G34+'Projectbegroting aanvrager 8'!G34+'Projectbegroting aanvrager 9'!G34+'Projectbegroting aanvrager 10'!G34)</f>
        <v>0</v>
      </c>
      <c r="C20" s="82">
        <f>SUM('Projectbegroting penvoerder'!H34+'Projectbegroting aanvrager 2'!H34+'Projectbegroting aanvrager 3'!H34+'Projectbegroting aanvrager 4'!H34+'Projectbegroting aanvrager 5'!H34+'Projectbegroting aanvrager 6'!H34+'Projectbegroting aanvrager 7'!H34+'Projectbegroting aanvrager 8'!H34+'Projectbegroting aanvrager 9'!H34+'Projectbegroting aanvrager 10'!H34)</f>
        <v>0</v>
      </c>
      <c r="D20" s="82">
        <f>SUM('Projectbegroting penvoerder'!I34+'Projectbegroting aanvrager 2'!I34+'Projectbegroting aanvrager 3'!I34+'Projectbegroting aanvrager 4'!I34+'Projectbegroting aanvrager 5'!I34+'Projectbegroting aanvrager 6'!I34+'Projectbegroting aanvrager 7'!I34+'Projectbegroting aanvrager 8'!I34+'Projectbegroting aanvrager 9'!I34+'Projectbegroting aanvrager 10'!I34)</f>
        <v>0</v>
      </c>
      <c r="E20" s="82">
        <f>SUM('Projectbegroting penvoerder'!J34+'Projectbegroting aanvrager 2'!J34+'Projectbegroting aanvrager 3'!J34+'Projectbegroting aanvrager 4'!J34+'Projectbegroting aanvrager 5'!J34+'Projectbegroting aanvrager 6'!J34+'Projectbegroting aanvrager 7'!J34+'Projectbegroting aanvrager 8'!J34+'Projectbegroting aanvrager 9'!J34+'Projectbegroting aanvrager 10'!J34)</f>
        <v>0</v>
      </c>
      <c r="F20" s="82">
        <f>SUM('Projectbegroting penvoerder'!K34+'Projectbegroting aanvrager 2'!K34+'Projectbegroting aanvrager 3'!K34+'Projectbegroting aanvrager 4'!K34+'Projectbegroting aanvrager 5'!K34+'Projectbegroting aanvrager 6'!K34+'Projectbegroting aanvrager 7'!K34+'Projectbegroting aanvrager 8'!K34+'Projectbegroting aanvrager 9'!K34+'Projectbegroting aanvrager 10'!K34)</f>
        <v>0</v>
      </c>
      <c r="G20" s="82">
        <f>SUM('Projectbegroting penvoerder'!L34+'Projectbegroting aanvrager 2'!L34+'Projectbegroting aanvrager 3'!L34+'Projectbegroting aanvrager 4'!L34+'Projectbegroting aanvrager 5'!L34+'Projectbegroting aanvrager 6'!L34+'Projectbegroting aanvrager 7'!L34+'Projectbegroting aanvrager 8'!L34+'Projectbegroting aanvrager 9'!L34+'Projectbegroting aanvrager 10'!L34)</f>
        <v>0</v>
      </c>
      <c r="H20" s="23"/>
      <c r="I20" s="23"/>
      <c r="J20" s="23"/>
      <c r="K20" s="23"/>
      <c r="L20" s="23"/>
      <c r="M20" s="23"/>
      <c r="N20" s="23"/>
      <c r="O20" s="23"/>
      <c r="P20" s="23"/>
      <c r="Q20" s="23"/>
      <c r="R20" s="23"/>
      <c r="S20" s="23"/>
    </row>
    <row r="21" spans="1:19" x14ac:dyDescent="0.3">
      <c r="A21" s="146"/>
      <c r="B21" s="147"/>
      <c r="C21" s="147"/>
      <c r="D21" s="147"/>
      <c r="E21" s="147"/>
      <c r="F21" s="147"/>
      <c r="G21" s="148"/>
      <c r="H21" s="23"/>
      <c r="I21" s="23"/>
      <c r="J21" s="23"/>
      <c r="K21" s="23"/>
      <c r="L21" s="23"/>
      <c r="M21" s="23"/>
      <c r="N21" s="23"/>
      <c r="O21" s="23"/>
      <c r="P21" s="23"/>
      <c r="Q21" s="23"/>
      <c r="R21" s="23"/>
      <c r="S21" s="23"/>
    </row>
    <row r="22" spans="1:19" s="35" customFormat="1" x14ac:dyDescent="0.3">
      <c r="A22" s="149"/>
      <c r="B22" s="150"/>
      <c r="C22" s="150"/>
      <c r="D22" s="150"/>
      <c r="E22" s="150"/>
      <c r="F22" s="150"/>
      <c r="G22" s="151"/>
      <c r="H22" s="23"/>
      <c r="I22" s="23"/>
      <c r="J22" s="23"/>
      <c r="K22" s="23"/>
      <c r="L22" s="23"/>
      <c r="M22" s="23"/>
      <c r="N22" s="23"/>
      <c r="O22" s="23"/>
      <c r="P22" s="23"/>
      <c r="Q22" s="23"/>
      <c r="R22" s="23"/>
      <c r="S22" s="23"/>
    </row>
    <row r="23" spans="1:19" ht="13.5" customHeight="1" x14ac:dyDescent="0.3">
      <c r="A23" s="152" t="s">
        <v>70</v>
      </c>
      <c r="B23" s="86" t="s">
        <v>15</v>
      </c>
      <c r="C23" s="86" t="s">
        <v>16</v>
      </c>
      <c r="D23" s="86" t="s">
        <v>17</v>
      </c>
      <c r="E23" s="86" t="s">
        <v>18</v>
      </c>
      <c r="F23" s="86" t="s">
        <v>19</v>
      </c>
      <c r="G23" s="85" t="s">
        <v>22</v>
      </c>
      <c r="H23" s="23"/>
      <c r="I23" s="23"/>
      <c r="J23" s="23"/>
      <c r="K23" s="23"/>
      <c r="L23" s="23"/>
      <c r="M23" s="23"/>
      <c r="N23" s="23"/>
      <c r="O23" s="23"/>
      <c r="P23" s="23"/>
      <c r="Q23" s="23"/>
      <c r="R23" s="23"/>
      <c r="S23" s="23"/>
    </row>
    <row r="24" spans="1:19" ht="30" customHeight="1" x14ac:dyDescent="0.3">
      <c r="A24" s="153"/>
      <c r="B24" s="87">
        <f>SUM('Projectbegroting penvoerder'!G48+'Projectbegroting aanvrager 2'!G48+'Projectbegroting aanvrager 3'!G48+'Projectbegroting aanvrager 4'!G48+'Projectbegroting aanvrager 5'!G48+'Projectbegroting aanvrager 6'!G48+'Projectbegroting aanvrager 7'!G48+'Projectbegroting aanvrager 8'!G48+'Projectbegroting aanvrager 9'!G48+'Projectbegroting aanvrager 10'!G48)</f>
        <v>0</v>
      </c>
      <c r="C24" s="87">
        <f>SUM('Projectbegroting penvoerder'!H48+'Projectbegroting aanvrager 2'!H48+'Projectbegroting aanvrager 3'!H48+'Projectbegroting aanvrager 4'!H48+'Projectbegroting aanvrager 5'!H48+'Projectbegroting aanvrager 6'!H48+'Projectbegroting aanvrager 7'!H48+'Projectbegroting aanvrager 8'!H48+'Projectbegroting aanvrager 9'!H48+'Projectbegroting aanvrager 10'!H48)</f>
        <v>0</v>
      </c>
      <c r="D24" s="87">
        <f>SUM('Projectbegroting penvoerder'!I48+'Projectbegroting aanvrager 2'!I48+'Projectbegroting aanvrager 3'!I48+'Projectbegroting aanvrager 4'!I48+'Projectbegroting aanvrager 5'!I48+'Projectbegroting aanvrager 6'!I48+'Projectbegroting aanvrager 7'!I48+'Projectbegroting aanvrager 8'!I48+'Projectbegroting aanvrager 9'!I48+'Projectbegroting aanvrager 10'!I48)</f>
        <v>0</v>
      </c>
      <c r="E24" s="87">
        <f>SUM('Projectbegroting penvoerder'!J48+'Projectbegroting aanvrager 2'!J48+'Projectbegroting aanvrager 3'!J48+'Projectbegroting aanvrager 4'!J48+'Projectbegroting aanvrager 5'!J48+'Projectbegroting aanvrager 6'!J48+'Projectbegroting aanvrager 7'!J48+'Projectbegroting aanvrager 8'!J48+'Projectbegroting aanvrager 9'!J48+'Projectbegroting aanvrager 10'!J48)</f>
        <v>0</v>
      </c>
      <c r="F24" s="87">
        <f>SUM('Projectbegroting penvoerder'!K48+'Projectbegroting aanvrager 2'!K48+'Projectbegroting aanvrager 3'!K48+'Projectbegroting aanvrager 4'!K48+'Projectbegroting aanvrager 5'!K48+'Projectbegroting aanvrager 6'!K48+'Projectbegroting aanvrager 7'!K48+'Projectbegroting aanvrager 8'!K48+'Projectbegroting aanvrager 9'!K48+'Projectbegroting aanvrager 10'!K48)</f>
        <v>0</v>
      </c>
      <c r="G24" s="87">
        <f>SUM('Projectbegroting penvoerder'!L48+'Projectbegroting aanvrager 2'!L48+'Projectbegroting aanvrager 3'!L48+'Projectbegroting aanvrager 4'!L48+'Projectbegroting aanvrager 5'!L48+'Projectbegroting aanvrager 6'!L48+'Projectbegroting aanvrager 7'!L48+'Projectbegroting aanvrager 8'!L48+'Projectbegroting aanvrager 9'!L48+'Projectbegroting aanvrager 10'!L48)</f>
        <v>0</v>
      </c>
      <c r="H24" s="23"/>
      <c r="I24" s="23"/>
      <c r="J24" s="23"/>
      <c r="K24" s="23"/>
      <c r="L24" s="23"/>
      <c r="M24" s="23"/>
      <c r="N24" s="23"/>
      <c r="O24" s="23"/>
      <c r="P24" s="23"/>
      <c r="Q24" s="23"/>
      <c r="R24" s="23"/>
      <c r="S24" s="23"/>
    </row>
    <row r="25" spans="1:19" x14ac:dyDescent="0.3">
      <c r="A25" s="143"/>
      <c r="B25" s="144"/>
      <c r="C25" s="144"/>
      <c r="D25" s="144"/>
      <c r="E25" s="144"/>
      <c r="F25" s="144"/>
      <c r="G25" s="145"/>
      <c r="H25" s="23"/>
      <c r="I25" s="23"/>
      <c r="J25" s="23"/>
      <c r="K25" s="23"/>
      <c r="L25" s="23"/>
      <c r="M25" s="23"/>
      <c r="N25" s="23"/>
      <c r="O25" s="23"/>
      <c r="P25" s="23"/>
      <c r="Q25" s="23"/>
      <c r="R25" s="23"/>
      <c r="S25" s="23"/>
    </row>
    <row r="26" spans="1:19" ht="13.5" customHeight="1" x14ac:dyDescent="0.3">
      <c r="A26" s="152" t="s">
        <v>69</v>
      </c>
      <c r="B26" s="88" t="s">
        <v>15</v>
      </c>
      <c r="C26" s="88" t="s">
        <v>16</v>
      </c>
      <c r="D26" s="88" t="s">
        <v>17</v>
      </c>
      <c r="E26" s="88" t="s">
        <v>18</v>
      </c>
      <c r="F26" s="88" t="s">
        <v>19</v>
      </c>
      <c r="G26" s="85" t="s">
        <v>22</v>
      </c>
      <c r="H26" s="23"/>
      <c r="I26" s="23"/>
      <c r="J26" s="23"/>
      <c r="K26" s="23"/>
      <c r="L26" s="23"/>
      <c r="M26" s="23"/>
      <c r="N26" s="23"/>
      <c r="O26" s="23"/>
      <c r="P26" s="23"/>
      <c r="Q26" s="23"/>
      <c r="R26" s="23"/>
      <c r="S26" s="23"/>
    </row>
    <row r="27" spans="1:19" ht="15" customHeight="1" x14ac:dyDescent="0.3">
      <c r="A27" s="161"/>
      <c r="B27" s="80">
        <f>SUM('Projectbegroting penvoerder'!G61+'Projectbegroting aanvrager 2'!G61+'Projectbegroting aanvrager 3'!G61+'Projectbegroting aanvrager 4'!G61+'Projectbegroting aanvrager 5'!G61+'Projectbegroting aanvrager 6'!G61+'Projectbegroting aanvrager 7'!G61+'Projectbegroting aanvrager 8'!G61+'Projectbegroting aanvrager 9'!G61+'Projectbegroting aanvrager 10'!G61)</f>
        <v>0</v>
      </c>
      <c r="C27" s="80">
        <f>SUM('Projectbegroting penvoerder'!H61+'Projectbegroting aanvrager 2'!H61+'Projectbegroting aanvrager 3'!H61+'Projectbegroting aanvrager 4'!H61+'Projectbegroting aanvrager 5'!H61+'Projectbegroting aanvrager 6'!H61+'Projectbegroting aanvrager 7'!H61+'Projectbegroting aanvrager 8'!H61+'Projectbegroting aanvrager 9'!H61+'Projectbegroting aanvrager 10'!H61)</f>
        <v>0</v>
      </c>
      <c r="D27" s="80">
        <f>SUM('Projectbegroting penvoerder'!I61+'Projectbegroting aanvrager 2'!I61+'Projectbegroting aanvrager 3'!I61+'Projectbegroting aanvrager 4'!I61+'Projectbegroting aanvrager 5'!I61+'Projectbegroting aanvrager 6'!I61+'Projectbegroting aanvrager 7'!I61+'Projectbegroting aanvrager 8'!I61+'Projectbegroting aanvrager 9'!I61+'Projectbegroting aanvrager 10'!I61)</f>
        <v>0</v>
      </c>
      <c r="E27" s="80">
        <f>SUM('Projectbegroting penvoerder'!J61+'Projectbegroting aanvrager 2'!J61+'Projectbegroting aanvrager 3'!J61+'Projectbegroting aanvrager 4'!J61+'Projectbegroting aanvrager 5'!J61+'Projectbegroting aanvrager 6'!J61+'Projectbegroting aanvrager 7'!J61+'Projectbegroting aanvrager 8'!J61+'Projectbegroting aanvrager 9'!J61+'Projectbegroting aanvrager 10'!J61)</f>
        <v>0</v>
      </c>
      <c r="F27" s="80">
        <f>SUM('Projectbegroting penvoerder'!K61+'Projectbegroting aanvrager 2'!K61+'Projectbegroting aanvrager 3'!K61+'Projectbegroting aanvrager 4'!K61+'Projectbegroting aanvrager 5'!K61+'Projectbegroting aanvrager 6'!K61+'Projectbegroting aanvrager 7'!K61+'Projectbegroting aanvrager 8'!K61+'Projectbegroting aanvrager 9'!K61+'Projectbegroting aanvrager 10'!K61)</f>
        <v>0</v>
      </c>
      <c r="G27" s="80">
        <f>SUM('Projectbegroting penvoerder'!L61+'Projectbegroting aanvrager 2'!L61+'Projectbegroting aanvrager 3'!L61+'Projectbegroting aanvrager 4'!L61+'Projectbegroting aanvrager 5'!L61+'Projectbegroting aanvrager 6'!L61+'Projectbegroting aanvrager 7'!L61+'Projectbegroting aanvrager 8'!L61+'Projectbegroting aanvrager 9'!L61+'Projectbegroting aanvrager 10'!L61)</f>
        <v>0</v>
      </c>
      <c r="H27" s="89"/>
      <c r="I27" s="23"/>
      <c r="J27" s="23"/>
      <c r="K27" s="23"/>
      <c r="L27" s="23"/>
      <c r="M27" s="23"/>
      <c r="N27" s="23"/>
      <c r="O27" s="23"/>
      <c r="P27" s="23"/>
      <c r="Q27" s="23"/>
      <c r="R27" s="23"/>
      <c r="S27" s="23"/>
    </row>
    <row r="28" spans="1:19" x14ac:dyDescent="0.3">
      <c r="A28" s="163"/>
      <c r="B28" s="163"/>
      <c r="C28" s="163"/>
      <c r="D28" s="163"/>
      <c r="E28" s="163"/>
      <c r="F28" s="163"/>
      <c r="G28" s="163"/>
      <c r="H28" s="89"/>
      <c r="I28" s="23"/>
      <c r="J28" s="23"/>
      <c r="K28" s="23"/>
      <c r="L28" s="23"/>
      <c r="M28" s="23"/>
      <c r="N28" s="23"/>
      <c r="O28" s="23"/>
      <c r="P28" s="23"/>
      <c r="Q28" s="23"/>
      <c r="R28" s="23"/>
      <c r="S28" s="23"/>
    </row>
    <row r="29" spans="1:19" x14ac:dyDescent="0.3">
      <c r="A29" s="162" t="s">
        <v>21</v>
      </c>
      <c r="B29" s="90" t="s">
        <v>15</v>
      </c>
      <c r="C29" s="90" t="s">
        <v>16</v>
      </c>
      <c r="D29" s="90" t="s">
        <v>17</v>
      </c>
      <c r="E29" s="90" t="s">
        <v>18</v>
      </c>
      <c r="F29" s="90" t="s">
        <v>19</v>
      </c>
      <c r="G29" s="91" t="s">
        <v>22</v>
      </c>
      <c r="H29" s="89"/>
      <c r="I29" s="23"/>
      <c r="J29" s="23"/>
      <c r="K29" s="23"/>
      <c r="L29" s="23"/>
      <c r="M29" s="23"/>
      <c r="N29" s="23"/>
      <c r="O29" s="23"/>
      <c r="P29" s="23"/>
      <c r="Q29" s="23"/>
      <c r="R29" s="23"/>
      <c r="S29" s="23"/>
    </row>
    <row r="30" spans="1:19" x14ac:dyDescent="0.3">
      <c r="A30" s="162"/>
      <c r="B30" s="92">
        <f>SUM('Projectbegroting penvoerder'!G62+'Projectbegroting aanvrager 2'!G62+'Projectbegroting aanvrager 3'!G62+'Projectbegroting aanvrager 4'!G62+'Projectbegroting aanvrager 5'!G62+'Projectbegroting aanvrager 6'!G62+'Projectbegroting aanvrager 7'!G62+'Projectbegroting aanvrager 8'!G62+'Projectbegroting aanvrager 9'!G62+'Projectbegroting aanvrager 10'!G62)</f>
        <v>0</v>
      </c>
      <c r="C30" s="92">
        <f>SUM('Projectbegroting penvoerder'!H62+'Projectbegroting aanvrager 2'!H62+'Projectbegroting aanvrager 3'!H62+'Projectbegroting aanvrager 4'!H62+'Projectbegroting aanvrager 5'!H62+'Projectbegroting aanvrager 6'!H62+'Projectbegroting aanvrager 7'!H62+'Projectbegroting aanvrager 8'!H62+'Projectbegroting aanvrager 9'!H62+'Projectbegroting aanvrager 10'!H62)</f>
        <v>0</v>
      </c>
      <c r="D30" s="92">
        <f>SUM('Projectbegroting penvoerder'!I62+'Projectbegroting aanvrager 2'!I62+'Projectbegroting aanvrager 3'!I62+'Projectbegroting aanvrager 4'!I62+'Projectbegroting aanvrager 5'!I62+'Projectbegroting aanvrager 6'!I62+'Projectbegroting aanvrager 7'!I62+'Projectbegroting aanvrager 8'!I62+'Projectbegroting aanvrager 9'!I62+'Projectbegroting aanvrager 10'!I62)</f>
        <v>0</v>
      </c>
      <c r="E30" s="92">
        <f>SUM('Projectbegroting penvoerder'!J62+'Projectbegroting aanvrager 2'!J62+'Projectbegroting aanvrager 3'!J62+'Projectbegroting aanvrager 4'!J62+'Projectbegroting aanvrager 5'!J62+'Projectbegroting aanvrager 6'!J62+'Projectbegroting aanvrager 7'!J62+'Projectbegroting aanvrager 8'!J62+'Projectbegroting aanvrager 9'!J62+'Projectbegroting aanvrager 10'!J62)</f>
        <v>0</v>
      </c>
      <c r="F30" s="92">
        <f>SUM('Projectbegroting penvoerder'!K62+'Projectbegroting aanvrager 2'!K62+'Projectbegroting aanvrager 3'!K62+'Projectbegroting aanvrager 4'!K62+'Projectbegroting aanvrager 5'!K62+'Projectbegroting aanvrager 6'!K62+'Projectbegroting aanvrager 7'!K62+'Projectbegroting aanvrager 8'!K62+'Projectbegroting aanvrager 9'!K62+'Projectbegroting aanvrager 10'!K62)</f>
        <v>0</v>
      </c>
      <c r="G30" s="92">
        <f>SUM('Projectbegroting penvoerder'!L62+'Projectbegroting aanvrager 2'!L62+'Projectbegroting aanvrager 3'!L62+'Projectbegroting aanvrager 4'!L62+'Projectbegroting aanvrager 5'!L62+'Projectbegroting aanvrager 6'!L62+'Projectbegroting aanvrager 7'!L62+'Projectbegroting aanvrager 8'!L62+'Projectbegroting aanvrager 9'!L62+'Projectbegroting aanvrager 10'!L62)</f>
        <v>0</v>
      </c>
      <c r="H30" s="23"/>
      <c r="I30" s="23"/>
      <c r="J30" s="23"/>
      <c r="K30" s="23"/>
      <c r="L30" s="23"/>
      <c r="M30" s="23"/>
      <c r="N30" s="23"/>
      <c r="O30" s="23"/>
      <c r="P30" s="23"/>
      <c r="Q30" s="23"/>
      <c r="R30" s="23"/>
      <c r="S30" s="23"/>
    </row>
    <row r="31" spans="1:19" x14ac:dyDescent="0.3">
      <c r="A31" s="81"/>
      <c r="B31" s="82"/>
      <c r="C31" s="82"/>
      <c r="D31" s="82"/>
      <c r="E31" s="82"/>
      <c r="F31" s="82"/>
      <c r="G31" s="82"/>
      <c r="H31" s="23"/>
      <c r="I31" s="23"/>
      <c r="J31" s="23"/>
      <c r="K31" s="23"/>
      <c r="L31" s="23"/>
      <c r="M31" s="23"/>
      <c r="N31" s="23"/>
      <c r="O31" s="23"/>
      <c r="P31" s="23"/>
      <c r="Q31" s="23"/>
      <c r="R31" s="23"/>
      <c r="S31" s="23"/>
    </row>
    <row r="32" spans="1:19" ht="13" customHeight="1" x14ac:dyDescent="0.3">
      <c r="A32" s="152" t="s">
        <v>68</v>
      </c>
      <c r="B32" s="88" t="s">
        <v>15</v>
      </c>
      <c r="C32" s="88" t="s">
        <v>16</v>
      </c>
      <c r="D32" s="88" t="s">
        <v>17</v>
      </c>
      <c r="E32" s="88" t="s">
        <v>18</v>
      </c>
      <c r="F32" s="88" t="s">
        <v>19</v>
      </c>
      <c r="G32" s="85" t="s">
        <v>22</v>
      </c>
      <c r="H32" s="23"/>
      <c r="I32" s="23"/>
      <c r="J32" s="23"/>
      <c r="K32" s="23"/>
      <c r="L32" s="23"/>
      <c r="M32" s="23"/>
      <c r="N32" s="23"/>
      <c r="O32" s="23"/>
      <c r="P32" s="23"/>
      <c r="Q32" s="23"/>
      <c r="R32" s="23"/>
      <c r="S32" s="23"/>
    </row>
    <row r="33" spans="1:19" ht="31.5" customHeight="1" x14ac:dyDescent="0.3">
      <c r="A33" s="153"/>
      <c r="B33" s="82">
        <f>SUM('Projectbegroting penvoerder'!G76+'Projectbegroting aanvrager 2'!G76+'Projectbegroting aanvrager 3'!G76+'Projectbegroting aanvrager 4'!G76+'Projectbegroting aanvrager 5'!G76+'Projectbegroting aanvrager 6'!G76+'Projectbegroting aanvrager 7'!G76+'Projectbegroting aanvrager 8'!G76+'Projectbegroting aanvrager 9'!G76+'Projectbegroting aanvrager 10'!G76)</f>
        <v>0</v>
      </c>
      <c r="C33" s="82">
        <f>SUM('Projectbegroting penvoerder'!H76+'Projectbegroting aanvrager 2'!H76+'Projectbegroting aanvrager 3'!H76+'Projectbegroting aanvrager 4'!H76+'Projectbegroting aanvrager 5'!H76+'Projectbegroting aanvrager 6'!H76+'Projectbegroting aanvrager 7'!H76+'Projectbegroting aanvrager 8'!H76+'Projectbegroting aanvrager 9'!H76+'Projectbegroting aanvrager 10'!H76)</f>
        <v>0</v>
      </c>
      <c r="D33" s="82">
        <f>SUM('Projectbegroting penvoerder'!I76+'Projectbegroting aanvrager 2'!I76+'Projectbegroting aanvrager 3'!I76+'Projectbegroting aanvrager 4'!I76+'Projectbegroting aanvrager 5'!I76+'Projectbegroting aanvrager 6'!I76+'Projectbegroting aanvrager 7'!I76+'Projectbegroting aanvrager 8'!I76+'Projectbegroting aanvrager 9'!I76+'Projectbegroting aanvrager 10'!I76)</f>
        <v>0</v>
      </c>
      <c r="E33" s="82">
        <f>SUM('Projectbegroting penvoerder'!J76+'Projectbegroting aanvrager 2'!J76+'Projectbegroting aanvrager 3'!J76+'Projectbegroting aanvrager 4'!J76+'Projectbegroting aanvrager 5'!J76+'Projectbegroting aanvrager 6'!J76+'Projectbegroting aanvrager 7'!J76+'Projectbegroting aanvrager 8'!J76+'Projectbegroting aanvrager 9'!J76+'Projectbegroting aanvrager 10'!J76)</f>
        <v>0</v>
      </c>
      <c r="F33" s="82">
        <f>SUM('Projectbegroting penvoerder'!K76+'Projectbegroting aanvrager 2'!K76+'Projectbegroting aanvrager 3'!K76+'Projectbegroting aanvrager 4'!K76+'Projectbegroting aanvrager 5'!K76+'Projectbegroting aanvrager 6'!K76+'Projectbegroting aanvrager 7'!K76+'Projectbegroting aanvrager 8'!K76+'Projectbegroting aanvrager 9'!K76+'Projectbegroting aanvrager 10'!K76)</f>
        <v>0</v>
      </c>
      <c r="G33" s="82">
        <f>SUM('Projectbegroting penvoerder'!L76+'Projectbegroting aanvrager 2'!L76+'Projectbegroting aanvrager 3'!L76+'Projectbegroting aanvrager 4'!L76+'Projectbegroting aanvrager 5'!L76+'Projectbegroting aanvrager 6'!L76+'Projectbegroting aanvrager 7'!L76+'Projectbegroting aanvrager 8'!L76+'Projectbegroting aanvrager 9'!L76+'Projectbegroting aanvrager 10'!L76)</f>
        <v>0</v>
      </c>
      <c r="H33" s="23"/>
      <c r="I33" s="23"/>
      <c r="J33" s="23"/>
      <c r="K33" s="23"/>
      <c r="L33" s="23"/>
      <c r="M33" s="23"/>
      <c r="N33" s="23"/>
      <c r="O33" s="23"/>
      <c r="P33" s="23"/>
      <c r="Q33" s="23"/>
      <c r="R33" s="23"/>
      <c r="S33" s="23"/>
    </row>
    <row r="34" spans="1:19" x14ac:dyDescent="0.3">
      <c r="A34" s="36"/>
      <c r="B34" s="38"/>
      <c r="C34" s="38"/>
      <c r="D34" s="38"/>
      <c r="E34" s="38"/>
      <c r="F34" s="38"/>
      <c r="G34" s="39"/>
      <c r="H34" s="23"/>
      <c r="I34" s="23"/>
      <c r="J34" s="23"/>
      <c r="K34" s="23"/>
      <c r="L34" s="23"/>
      <c r="M34" s="23"/>
      <c r="N34" s="23"/>
      <c r="O34" s="23"/>
      <c r="P34" s="23"/>
      <c r="Q34" s="23"/>
      <c r="R34" s="23"/>
      <c r="S34" s="23"/>
    </row>
    <row r="35" spans="1:19" x14ac:dyDescent="0.3">
      <c r="A35" s="93" t="s">
        <v>42</v>
      </c>
      <c r="B35" s="86">
        <f>B20+B30+B33</f>
        <v>0</v>
      </c>
      <c r="C35" s="86">
        <f t="shared" ref="C35:G35" si="0">C20+C30+C33</f>
        <v>0</v>
      </c>
      <c r="D35" s="86">
        <f t="shared" si="0"/>
        <v>0</v>
      </c>
      <c r="E35" s="86">
        <f t="shared" si="0"/>
        <v>0</v>
      </c>
      <c r="F35" s="86">
        <f t="shared" si="0"/>
        <v>0</v>
      </c>
      <c r="G35" s="86">
        <f t="shared" si="0"/>
        <v>0</v>
      </c>
      <c r="H35" s="23"/>
      <c r="I35" s="23"/>
      <c r="J35" s="23"/>
      <c r="K35" s="23"/>
      <c r="L35" s="23"/>
      <c r="M35" s="23"/>
      <c r="N35" s="23"/>
      <c r="O35" s="23"/>
      <c r="P35" s="23"/>
      <c r="Q35" s="23"/>
      <c r="R35" s="23"/>
      <c r="S35" s="23"/>
    </row>
    <row r="36" spans="1:19" x14ac:dyDescent="0.3">
      <c r="A36" s="23"/>
      <c r="B36" s="23"/>
      <c r="C36" s="23"/>
      <c r="D36" s="23"/>
      <c r="E36" s="23"/>
      <c r="F36" s="23"/>
      <c r="G36" s="94" t="str">
        <f>IF(G52-G35=0,"","LET OP: De financiering is niet gelijk aan de projectkosten. Pas één van beide aan.")</f>
        <v/>
      </c>
      <c r="H36" s="23"/>
      <c r="I36" s="23"/>
      <c r="J36" s="23"/>
      <c r="K36" s="23"/>
      <c r="L36" s="23"/>
      <c r="M36" s="23"/>
      <c r="N36" s="23"/>
      <c r="O36" s="23"/>
      <c r="P36" s="23"/>
      <c r="Q36" s="23"/>
      <c r="R36" s="23"/>
      <c r="S36" s="23"/>
    </row>
    <row r="37" spans="1:19" x14ac:dyDescent="0.3">
      <c r="A37" s="23"/>
      <c r="B37" s="23"/>
      <c r="C37" s="23"/>
      <c r="D37" s="23"/>
      <c r="E37" s="23"/>
      <c r="F37" s="23"/>
      <c r="G37" s="23"/>
      <c r="H37" s="23"/>
      <c r="I37" s="23"/>
      <c r="J37" s="23"/>
      <c r="K37" s="23"/>
      <c r="L37" s="23"/>
      <c r="M37" s="23"/>
      <c r="N37" s="23"/>
      <c r="O37" s="23"/>
      <c r="P37" s="23"/>
      <c r="Q37" s="23"/>
      <c r="R37" s="23"/>
      <c r="S37" s="23"/>
    </row>
    <row r="38" spans="1:19" x14ac:dyDescent="0.3">
      <c r="A38" s="23"/>
      <c r="B38" s="23"/>
      <c r="C38" s="23"/>
      <c r="D38" s="23"/>
      <c r="E38" s="23"/>
      <c r="F38" s="23"/>
      <c r="G38" s="23"/>
      <c r="H38" s="23"/>
      <c r="I38" s="23"/>
      <c r="J38" s="23"/>
      <c r="K38" s="23"/>
      <c r="L38" s="23"/>
      <c r="M38" s="23"/>
      <c r="N38" s="23"/>
      <c r="O38" s="23"/>
      <c r="P38" s="23"/>
      <c r="Q38" s="23"/>
      <c r="R38" s="23"/>
      <c r="S38" s="23"/>
    </row>
    <row r="39" spans="1:19" x14ac:dyDescent="0.3">
      <c r="A39" s="132" t="s">
        <v>28</v>
      </c>
      <c r="B39" s="133"/>
      <c r="C39" s="133"/>
      <c r="D39" s="133"/>
      <c r="E39" s="133"/>
      <c r="F39" s="133"/>
      <c r="G39" s="134"/>
      <c r="H39" s="23"/>
      <c r="I39" s="23"/>
      <c r="J39" s="23"/>
      <c r="K39" s="23"/>
      <c r="L39" s="23"/>
      <c r="M39" s="23"/>
      <c r="N39" s="23"/>
      <c r="O39" s="23"/>
      <c r="P39" s="23"/>
      <c r="Q39" s="23"/>
      <c r="R39" s="23"/>
      <c r="S39" s="23"/>
    </row>
    <row r="40" spans="1:19" x14ac:dyDescent="0.3">
      <c r="A40" s="135"/>
      <c r="B40" s="136"/>
      <c r="C40" s="136"/>
      <c r="D40" s="136"/>
      <c r="E40" s="136"/>
      <c r="F40" s="136"/>
      <c r="G40" s="137"/>
      <c r="H40" s="23"/>
      <c r="I40" s="23"/>
      <c r="J40" s="23"/>
      <c r="K40" s="23"/>
      <c r="L40" s="23"/>
      <c r="M40" s="23"/>
      <c r="N40" s="23"/>
      <c r="O40" s="23"/>
      <c r="P40" s="23"/>
      <c r="Q40" s="23"/>
      <c r="R40" s="23"/>
      <c r="S40" s="23"/>
    </row>
    <row r="41" spans="1:19" x14ac:dyDescent="0.3">
      <c r="A41" s="141" t="s">
        <v>14</v>
      </c>
      <c r="B41" s="142"/>
      <c r="C41" s="142"/>
      <c r="D41" s="142"/>
      <c r="E41" s="142"/>
      <c r="F41" s="142"/>
      <c r="G41" s="95" t="s">
        <v>24</v>
      </c>
      <c r="H41" s="23"/>
      <c r="I41" s="23"/>
      <c r="J41" s="23"/>
      <c r="K41" s="23"/>
      <c r="L41" s="23"/>
      <c r="M41" s="23"/>
      <c r="N41" s="23"/>
      <c r="O41" s="23"/>
      <c r="P41" s="23"/>
      <c r="Q41" s="23"/>
      <c r="R41" s="23"/>
      <c r="S41" s="23"/>
    </row>
    <row r="42" spans="1:19" ht="25.5" customHeight="1" x14ac:dyDescent="0.3">
      <c r="A42" s="170" t="s">
        <v>43</v>
      </c>
      <c r="B42" s="171"/>
      <c r="C42" s="171"/>
      <c r="D42" s="171"/>
      <c r="E42" s="171"/>
      <c r="F42" s="171"/>
      <c r="G42" s="172"/>
      <c r="H42" s="23"/>
      <c r="I42" s="23"/>
      <c r="J42" s="23"/>
      <c r="K42" s="23"/>
      <c r="L42" s="23"/>
      <c r="M42" s="23"/>
      <c r="N42" s="23"/>
      <c r="O42" s="23"/>
      <c r="P42" s="23"/>
      <c r="Q42" s="23"/>
      <c r="R42" s="23"/>
      <c r="S42" s="23"/>
    </row>
    <row r="43" spans="1:19" x14ac:dyDescent="0.3">
      <c r="A43" s="138" t="s">
        <v>0</v>
      </c>
      <c r="B43" s="139"/>
      <c r="C43" s="139"/>
      <c r="D43" s="139"/>
      <c r="E43" s="139"/>
      <c r="F43" s="140"/>
      <c r="G43" s="96">
        <f>SUM('Projectbegroting penvoerder'!L91+'Projectbegroting aanvrager 2'!L91+'Projectbegroting aanvrager 3'!L91+'Projectbegroting aanvrager 4'!L91+'Projectbegroting aanvrager 5'!L91+'Projectbegroting aanvrager 6'!L91+'Projectbegroting aanvrager 7'!L91+'Projectbegroting aanvrager 8'!L91+'Projectbegroting aanvrager 9'!L91+'Projectbegroting aanvrager 10'!L91)</f>
        <v>0</v>
      </c>
      <c r="H43" s="23"/>
      <c r="I43" s="23"/>
      <c r="J43" s="23"/>
      <c r="K43" s="23"/>
      <c r="L43" s="23"/>
      <c r="M43" s="23"/>
      <c r="N43" s="23"/>
      <c r="O43" s="23"/>
      <c r="P43" s="23"/>
      <c r="Q43" s="23"/>
      <c r="R43" s="23"/>
      <c r="S43" s="23"/>
    </row>
    <row r="44" spans="1:19" x14ac:dyDescent="0.3">
      <c r="A44" s="167" t="s">
        <v>41</v>
      </c>
      <c r="B44" s="168"/>
      <c r="C44" s="168"/>
      <c r="D44" s="168"/>
      <c r="E44" s="168"/>
      <c r="F44" s="168"/>
      <c r="G44" s="169"/>
      <c r="H44" s="23"/>
      <c r="I44" s="23"/>
      <c r="J44" s="23"/>
      <c r="K44" s="23"/>
      <c r="L44" s="23"/>
      <c r="M44" s="23"/>
      <c r="N44" s="23"/>
      <c r="O44" s="23"/>
      <c r="P44" s="23"/>
      <c r="Q44" s="23"/>
      <c r="R44" s="23"/>
      <c r="S44" s="23"/>
    </row>
    <row r="45" spans="1:19" x14ac:dyDescent="0.3">
      <c r="A45" s="138" t="s">
        <v>0</v>
      </c>
      <c r="B45" s="139"/>
      <c r="C45" s="139"/>
      <c r="D45" s="139"/>
      <c r="E45" s="139"/>
      <c r="F45" s="140"/>
      <c r="G45" s="96">
        <f>SUM('Projectbegroting penvoerder'!L97+'Projectbegroting aanvrager 2'!L97+'Projectbegroting aanvrager 3'!L97+'Projectbegroting aanvrager 4'!L97+'Projectbegroting aanvrager 5'!L97+'Projectbegroting aanvrager 6'!L97+'Projectbegroting aanvrager 7'!L97+'Projectbegroting aanvrager 8'!L97+'Projectbegroting aanvrager 9'!L97+'Projectbegroting aanvrager 10'!L97)</f>
        <v>0</v>
      </c>
      <c r="H45" s="23"/>
      <c r="I45" s="23"/>
      <c r="J45" s="23"/>
      <c r="K45" s="23"/>
      <c r="L45" s="23"/>
      <c r="M45" s="23"/>
      <c r="N45" s="23"/>
      <c r="O45" s="23"/>
      <c r="P45" s="23"/>
      <c r="Q45" s="23"/>
      <c r="R45" s="23"/>
      <c r="S45" s="23"/>
    </row>
    <row r="46" spans="1:19" x14ac:dyDescent="0.3">
      <c r="A46" s="167" t="s">
        <v>26</v>
      </c>
      <c r="B46" s="168"/>
      <c r="C46" s="168"/>
      <c r="D46" s="168"/>
      <c r="E46" s="168"/>
      <c r="F46" s="168"/>
      <c r="G46" s="169"/>
      <c r="H46" s="23"/>
      <c r="I46" s="23"/>
      <c r="J46" s="23"/>
      <c r="K46" s="23"/>
      <c r="L46" s="23"/>
      <c r="M46" s="23"/>
      <c r="N46" s="23"/>
      <c r="O46" s="23"/>
      <c r="P46" s="23"/>
      <c r="Q46" s="23"/>
      <c r="R46" s="23"/>
      <c r="S46" s="23"/>
    </row>
    <row r="47" spans="1:19" x14ac:dyDescent="0.3">
      <c r="A47" s="138" t="s">
        <v>0</v>
      </c>
      <c r="B47" s="139"/>
      <c r="C47" s="139"/>
      <c r="D47" s="139"/>
      <c r="E47" s="139"/>
      <c r="F47" s="140"/>
      <c r="G47" s="96">
        <f>SUM('Projectbegroting penvoerder'!L103+'Projectbegroting aanvrager 2'!L103+'Projectbegroting aanvrager 3'!L103+'Projectbegroting aanvrager 4'!L103+'Projectbegroting aanvrager 5'!L103+'Projectbegroting aanvrager 6'!L103+'Projectbegroting aanvrager 7'!L103+'Projectbegroting aanvrager 8'!L103+'Projectbegroting aanvrager 9'!L103+'Projectbegroting aanvrager 10'!L103)</f>
        <v>0</v>
      </c>
      <c r="H47" s="23"/>
      <c r="I47" s="23"/>
      <c r="J47" s="23"/>
      <c r="K47" s="23"/>
      <c r="L47" s="23"/>
      <c r="M47" s="23"/>
      <c r="N47" s="23"/>
      <c r="O47" s="23"/>
      <c r="P47" s="23"/>
      <c r="Q47" s="23"/>
      <c r="R47" s="23"/>
      <c r="S47" s="23"/>
    </row>
    <row r="48" spans="1:19" x14ac:dyDescent="0.3">
      <c r="A48" s="167" t="s">
        <v>25</v>
      </c>
      <c r="B48" s="168"/>
      <c r="C48" s="168"/>
      <c r="D48" s="168"/>
      <c r="E48" s="168"/>
      <c r="F48" s="168"/>
      <c r="G48" s="169"/>
      <c r="H48" s="23"/>
      <c r="I48" s="23"/>
      <c r="J48" s="23"/>
      <c r="K48" s="23"/>
      <c r="L48" s="23"/>
      <c r="M48" s="23"/>
      <c r="N48" s="23"/>
      <c r="O48" s="23"/>
      <c r="P48" s="23"/>
      <c r="Q48" s="23"/>
      <c r="R48" s="23"/>
      <c r="S48" s="23"/>
    </row>
    <row r="49" spans="1:19" x14ac:dyDescent="0.3">
      <c r="A49" s="138" t="s">
        <v>0</v>
      </c>
      <c r="B49" s="139"/>
      <c r="C49" s="139"/>
      <c r="D49" s="139"/>
      <c r="E49" s="139"/>
      <c r="F49" s="140"/>
      <c r="G49" s="96">
        <f>SUM('Projectbegroting penvoerder'!L109+'Projectbegroting aanvrager 2'!L109+'Projectbegroting aanvrager 3'!L109+'Projectbegroting aanvrager 4'!L109+'Projectbegroting aanvrager 5'!L109+'Projectbegroting aanvrager 6'!L109+'Projectbegroting aanvrager 7'!L109+'Projectbegroting aanvrager 8'!L109+'Projectbegroting aanvrager 9'!L109+'Projectbegroting aanvrager 10'!L109)</f>
        <v>0</v>
      </c>
      <c r="H49" s="23"/>
      <c r="I49" s="23"/>
      <c r="J49" s="23"/>
      <c r="K49" s="23"/>
      <c r="L49" s="23"/>
      <c r="M49" s="23"/>
      <c r="N49" s="23"/>
      <c r="O49" s="23"/>
      <c r="P49" s="23"/>
      <c r="Q49" s="23"/>
      <c r="R49" s="23"/>
      <c r="S49" s="23"/>
    </row>
    <row r="50" spans="1:19" x14ac:dyDescent="0.3">
      <c r="A50" s="157" t="s">
        <v>63</v>
      </c>
      <c r="B50" s="157"/>
      <c r="C50" s="157"/>
      <c r="D50" s="157"/>
      <c r="E50" s="157"/>
      <c r="F50" s="157"/>
      <c r="G50" s="83">
        <f>SUM('Projectbegroting penvoerder'!L111+'Projectbegroting aanvrager 2'!L111+'Projectbegroting aanvrager 3'!L111+'Projectbegroting aanvrager 4'!L111+'Projectbegroting aanvrager 5'!L111+'Projectbegroting aanvrager 6'!L111+'Projectbegroting aanvrager 7'!L111+'Projectbegroting aanvrager 8'!L111+'Projectbegroting aanvrager 9'!L111+'Projectbegroting aanvrager 10'!L111)</f>
        <v>0</v>
      </c>
      <c r="H50" s="23"/>
      <c r="I50" s="23"/>
      <c r="J50" s="23"/>
      <c r="K50" s="23"/>
      <c r="L50" s="23"/>
      <c r="M50" s="23"/>
      <c r="N50" s="23"/>
      <c r="O50" s="23"/>
      <c r="P50" s="23"/>
      <c r="Q50" s="23"/>
      <c r="R50" s="23"/>
      <c r="S50" s="23"/>
    </row>
    <row r="51" spans="1:19" x14ac:dyDescent="0.3">
      <c r="A51" s="164"/>
      <c r="B51" s="165"/>
      <c r="C51" s="165"/>
      <c r="D51" s="165"/>
      <c r="E51" s="165"/>
      <c r="F51" s="165"/>
      <c r="G51" s="166"/>
      <c r="H51" s="23"/>
      <c r="I51" s="23"/>
      <c r="J51" s="23"/>
      <c r="K51" s="23"/>
      <c r="L51" s="23"/>
      <c r="M51" s="23"/>
      <c r="N51" s="23"/>
      <c r="O51" s="23"/>
      <c r="P51" s="23"/>
      <c r="Q51" s="23"/>
      <c r="R51" s="23"/>
      <c r="S51" s="23"/>
    </row>
    <row r="52" spans="1:19" x14ac:dyDescent="0.3">
      <c r="A52" s="158" t="s">
        <v>27</v>
      </c>
      <c r="B52" s="158"/>
      <c r="C52" s="158"/>
      <c r="D52" s="158"/>
      <c r="E52" s="158"/>
      <c r="F52" s="158"/>
      <c r="G52" s="96">
        <f>G43+G45+G47+G49+G50</f>
        <v>0</v>
      </c>
      <c r="H52" s="23"/>
      <c r="I52" s="23"/>
      <c r="J52" s="23"/>
      <c r="K52" s="23"/>
      <c r="L52" s="23"/>
      <c r="M52" s="23"/>
      <c r="N52" s="23"/>
      <c r="O52" s="23"/>
      <c r="P52" s="23"/>
      <c r="Q52" s="23"/>
      <c r="R52" s="23"/>
      <c r="S52" s="23"/>
    </row>
    <row r="53" spans="1:19" x14ac:dyDescent="0.3">
      <c r="A53" s="23"/>
      <c r="B53" s="23"/>
      <c r="C53" s="23"/>
      <c r="D53" s="23"/>
      <c r="E53" s="23"/>
      <c r="F53" s="23"/>
      <c r="G53" s="23"/>
      <c r="H53" s="23"/>
      <c r="I53" s="23"/>
      <c r="J53" s="23"/>
      <c r="K53" s="23"/>
      <c r="L53" s="23"/>
      <c r="M53" s="23"/>
      <c r="N53" s="23"/>
      <c r="O53" s="23"/>
      <c r="P53" s="23"/>
      <c r="Q53" s="23"/>
      <c r="R53" s="23"/>
      <c r="S53" s="23"/>
    </row>
    <row r="55" spans="1:19" x14ac:dyDescent="0.3">
      <c r="A55" s="23"/>
      <c r="B55" s="23"/>
      <c r="C55" s="23"/>
      <c r="D55" s="23"/>
      <c r="E55" s="23"/>
      <c r="F55" s="23"/>
      <c r="G55" s="23"/>
      <c r="H55" s="23"/>
      <c r="I55" s="23"/>
      <c r="J55" s="23"/>
      <c r="K55" s="23"/>
      <c r="L55" s="23"/>
      <c r="M55" s="23"/>
      <c r="N55" s="23"/>
      <c r="O55" s="23"/>
      <c r="P55" s="23"/>
      <c r="Q55" s="23"/>
      <c r="R55" s="23"/>
      <c r="S55" s="23"/>
    </row>
    <row r="56" spans="1:19" x14ac:dyDescent="0.3">
      <c r="A56" s="23"/>
      <c r="B56" s="23"/>
      <c r="C56" s="23"/>
      <c r="D56" s="23"/>
      <c r="E56" s="23"/>
      <c r="F56" s="23"/>
      <c r="G56" s="23"/>
      <c r="H56" s="23"/>
      <c r="I56" s="23"/>
      <c r="J56" s="23"/>
      <c r="K56" s="23"/>
      <c r="L56" s="23"/>
      <c r="M56" s="23"/>
      <c r="N56" s="23"/>
      <c r="O56" s="23"/>
      <c r="P56" s="23"/>
      <c r="Q56" s="23"/>
      <c r="R56" s="23"/>
      <c r="S56" s="23"/>
    </row>
    <row r="57" spans="1:19" x14ac:dyDescent="0.3">
      <c r="A57" s="23"/>
      <c r="B57" s="23"/>
      <c r="C57" s="23"/>
      <c r="D57" s="23"/>
      <c r="E57" s="23"/>
      <c r="F57" s="23"/>
      <c r="G57" s="23"/>
      <c r="H57" s="23"/>
      <c r="I57" s="23"/>
      <c r="J57" s="23"/>
      <c r="K57" s="23"/>
      <c r="L57" s="23"/>
      <c r="M57" s="23"/>
      <c r="N57" s="23"/>
      <c r="O57" s="23"/>
      <c r="P57" s="23"/>
      <c r="Q57" s="23"/>
      <c r="R57" s="23"/>
      <c r="S57" s="23"/>
    </row>
    <row r="58" spans="1:19" x14ac:dyDescent="0.3">
      <c r="A58" s="23"/>
      <c r="B58" s="23"/>
      <c r="C58" s="23"/>
      <c r="D58" s="23"/>
      <c r="E58" s="23"/>
      <c r="F58" s="23"/>
      <c r="G58" s="23"/>
      <c r="H58" s="23"/>
      <c r="J58" s="23"/>
      <c r="K58" s="23"/>
      <c r="L58" s="23"/>
      <c r="M58" s="23"/>
      <c r="N58" s="23"/>
      <c r="O58" s="23"/>
      <c r="P58" s="23"/>
      <c r="Q58" s="23"/>
      <c r="R58" s="23"/>
      <c r="S58" s="23"/>
    </row>
    <row r="59" spans="1:19" x14ac:dyDescent="0.3">
      <c r="A59" s="23"/>
      <c r="B59" s="23"/>
      <c r="C59" s="23"/>
      <c r="D59" s="23"/>
      <c r="E59" s="23"/>
      <c r="F59" s="23"/>
      <c r="G59" s="23"/>
      <c r="H59" s="23"/>
      <c r="I59" s="23"/>
      <c r="J59" s="23"/>
      <c r="K59" s="23"/>
      <c r="L59" s="23"/>
      <c r="M59" s="23"/>
      <c r="N59" s="23"/>
      <c r="O59" s="23"/>
      <c r="P59" s="23"/>
      <c r="Q59" s="23"/>
      <c r="R59" s="23"/>
      <c r="S59" s="23"/>
    </row>
    <row r="60" spans="1:19" x14ac:dyDescent="0.3">
      <c r="A60" s="23"/>
      <c r="B60" s="23"/>
      <c r="C60" s="23"/>
      <c r="D60" s="23"/>
      <c r="E60" s="23"/>
      <c r="F60" s="23"/>
      <c r="G60" s="23"/>
      <c r="H60" s="23"/>
      <c r="I60" s="23"/>
      <c r="J60" s="23"/>
      <c r="K60" s="23"/>
      <c r="L60" s="23"/>
      <c r="M60" s="23"/>
      <c r="N60" s="23"/>
      <c r="O60" s="23"/>
      <c r="P60" s="23"/>
      <c r="Q60" s="23"/>
      <c r="R60" s="23"/>
      <c r="S60" s="23"/>
    </row>
    <row r="61" spans="1:19" x14ac:dyDescent="0.3">
      <c r="A61" s="23"/>
      <c r="B61" s="23"/>
      <c r="C61" s="23"/>
      <c r="D61" s="23"/>
      <c r="E61" s="23"/>
      <c r="F61" s="23"/>
      <c r="G61" s="23"/>
      <c r="H61" s="23"/>
      <c r="I61" s="23"/>
      <c r="J61" s="23"/>
      <c r="K61" s="23"/>
      <c r="L61" s="23"/>
      <c r="M61" s="23"/>
      <c r="N61" s="23"/>
      <c r="O61" s="23"/>
      <c r="P61" s="23"/>
      <c r="Q61" s="23"/>
      <c r="R61" s="23"/>
      <c r="S61" s="23"/>
    </row>
    <row r="62" spans="1:19" x14ac:dyDescent="0.3">
      <c r="A62" s="23"/>
      <c r="B62" s="23"/>
      <c r="C62" s="23"/>
      <c r="D62" s="23"/>
      <c r="E62" s="23"/>
      <c r="F62" s="23"/>
      <c r="G62" s="23"/>
      <c r="H62" s="23"/>
      <c r="I62" s="23"/>
      <c r="J62" s="23"/>
      <c r="K62" s="23"/>
      <c r="L62" s="23"/>
      <c r="M62" s="23"/>
      <c r="N62" s="23"/>
      <c r="O62" s="23"/>
      <c r="P62" s="23"/>
      <c r="Q62" s="23"/>
      <c r="R62" s="23"/>
      <c r="S62" s="23"/>
    </row>
    <row r="63" spans="1:19" x14ac:dyDescent="0.3">
      <c r="A63" s="23"/>
      <c r="B63" s="23"/>
      <c r="C63" s="23"/>
      <c r="D63" s="23"/>
      <c r="E63" s="23"/>
      <c r="F63" s="23"/>
      <c r="G63" s="23"/>
      <c r="H63" s="23"/>
      <c r="I63" s="23"/>
      <c r="J63" s="23"/>
      <c r="K63" s="23"/>
      <c r="L63" s="23"/>
      <c r="M63" s="23"/>
      <c r="N63" s="23"/>
      <c r="O63" s="23"/>
      <c r="P63" s="23"/>
      <c r="Q63" s="23"/>
      <c r="R63" s="23"/>
      <c r="S63" s="23"/>
    </row>
    <row r="64" spans="1:19" x14ac:dyDescent="0.3">
      <c r="A64" s="23"/>
      <c r="B64" s="23"/>
      <c r="C64" s="23"/>
      <c r="D64" s="23"/>
      <c r="E64" s="23"/>
      <c r="F64" s="23"/>
      <c r="G64" s="23"/>
      <c r="H64" s="23"/>
      <c r="I64" s="23"/>
      <c r="J64" s="23"/>
      <c r="K64" s="23"/>
      <c r="L64" s="23"/>
      <c r="M64" s="23"/>
      <c r="N64" s="23"/>
      <c r="O64" s="23"/>
      <c r="P64" s="23"/>
      <c r="Q64" s="23"/>
      <c r="R64" s="23"/>
      <c r="S64" s="23"/>
    </row>
    <row r="65" spans="1:19" x14ac:dyDescent="0.3">
      <c r="A65" s="23"/>
      <c r="B65" s="23"/>
      <c r="C65" s="23"/>
      <c r="D65" s="23"/>
      <c r="E65" s="23"/>
      <c r="F65" s="23"/>
      <c r="G65" s="23"/>
      <c r="H65" s="23"/>
      <c r="I65" s="23"/>
      <c r="J65" s="23"/>
      <c r="K65" s="23"/>
      <c r="L65" s="23"/>
      <c r="M65" s="23"/>
      <c r="N65" s="23"/>
      <c r="O65" s="23"/>
      <c r="P65" s="23"/>
      <c r="Q65" s="23"/>
      <c r="R65" s="23"/>
      <c r="S65" s="23"/>
    </row>
    <row r="66" spans="1:19" x14ac:dyDescent="0.3">
      <c r="A66" s="23"/>
      <c r="B66" s="23"/>
      <c r="C66" s="23"/>
      <c r="D66" s="23"/>
      <c r="E66" s="23"/>
      <c r="F66" s="23"/>
      <c r="G66" s="23"/>
      <c r="H66" s="23"/>
      <c r="I66" s="23"/>
      <c r="J66" s="23"/>
      <c r="K66" s="23"/>
      <c r="L66" s="23"/>
      <c r="M66" s="23"/>
      <c r="N66" s="23"/>
      <c r="O66" s="23"/>
      <c r="P66" s="23"/>
      <c r="Q66" s="23"/>
      <c r="R66" s="23"/>
      <c r="S66" s="23"/>
    </row>
    <row r="67" spans="1:19" x14ac:dyDescent="0.3">
      <c r="A67" s="23"/>
      <c r="B67" s="23"/>
      <c r="C67" s="23"/>
      <c r="D67" s="23"/>
      <c r="E67" s="23"/>
      <c r="F67" s="23"/>
      <c r="G67" s="23"/>
      <c r="H67" s="23"/>
      <c r="I67" s="23"/>
      <c r="J67" s="23"/>
      <c r="K67" s="23"/>
      <c r="L67" s="23"/>
      <c r="M67" s="23"/>
      <c r="N67" s="23"/>
      <c r="O67" s="23"/>
      <c r="P67" s="23"/>
      <c r="Q67" s="23"/>
      <c r="R67" s="23"/>
      <c r="S67" s="23"/>
    </row>
    <row r="68" spans="1:19" x14ac:dyDescent="0.3">
      <c r="A68" s="23"/>
      <c r="B68" s="23"/>
      <c r="C68" s="23"/>
      <c r="D68" s="23"/>
      <c r="E68" s="23"/>
      <c r="F68" s="23"/>
      <c r="G68" s="23"/>
      <c r="H68" s="23"/>
      <c r="I68" s="23"/>
      <c r="J68" s="23"/>
      <c r="K68" s="23"/>
      <c r="L68" s="23"/>
      <c r="M68" s="23"/>
      <c r="N68" s="23"/>
      <c r="O68" s="23"/>
      <c r="P68" s="23"/>
      <c r="Q68" s="23"/>
      <c r="R68" s="23"/>
      <c r="S68" s="23"/>
    </row>
    <row r="69" spans="1:19" x14ac:dyDescent="0.3">
      <c r="A69" s="23"/>
      <c r="B69" s="23"/>
      <c r="C69" s="23"/>
      <c r="D69" s="23"/>
      <c r="E69" s="23"/>
      <c r="F69" s="23"/>
      <c r="G69" s="23"/>
      <c r="H69" s="23"/>
      <c r="I69" s="23"/>
      <c r="J69" s="23"/>
      <c r="K69" s="23"/>
      <c r="L69" s="23"/>
      <c r="M69" s="23"/>
      <c r="N69" s="23"/>
      <c r="O69" s="23"/>
      <c r="P69" s="23"/>
      <c r="Q69" s="23"/>
      <c r="R69" s="23"/>
      <c r="S69" s="23"/>
    </row>
    <row r="70" spans="1:19" x14ac:dyDescent="0.3">
      <c r="A70" s="23"/>
      <c r="B70" s="23"/>
      <c r="C70" s="23"/>
      <c r="D70" s="23"/>
      <c r="E70" s="23"/>
      <c r="F70" s="23"/>
      <c r="G70" s="23"/>
      <c r="H70" s="23"/>
      <c r="I70" s="23"/>
      <c r="J70" s="23"/>
      <c r="K70" s="23"/>
      <c r="L70" s="23"/>
      <c r="M70" s="23"/>
      <c r="N70" s="23"/>
      <c r="O70" s="23"/>
      <c r="P70" s="23"/>
      <c r="Q70" s="23"/>
      <c r="R70" s="23"/>
      <c r="S70" s="23"/>
    </row>
    <row r="71" spans="1:19" x14ac:dyDescent="0.3">
      <c r="A71" s="23"/>
      <c r="B71" s="23"/>
      <c r="C71" s="23"/>
      <c r="D71" s="23"/>
      <c r="E71" s="23"/>
      <c r="F71" s="23"/>
      <c r="G71" s="23"/>
      <c r="H71" s="23"/>
      <c r="I71" s="23"/>
      <c r="J71" s="23"/>
      <c r="K71" s="23"/>
      <c r="L71" s="23"/>
      <c r="M71" s="23"/>
      <c r="N71" s="23"/>
      <c r="O71" s="23"/>
      <c r="P71" s="23"/>
      <c r="Q71" s="23"/>
      <c r="R71" s="23"/>
      <c r="S71" s="23"/>
    </row>
    <row r="72" spans="1:19" x14ac:dyDescent="0.3">
      <c r="A72" s="23"/>
      <c r="B72" s="23"/>
      <c r="C72" s="23"/>
      <c r="D72" s="23"/>
      <c r="E72" s="23"/>
      <c r="F72" s="23"/>
      <c r="G72" s="23"/>
      <c r="H72" s="23"/>
      <c r="I72" s="23"/>
      <c r="J72" s="23"/>
      <c r="K72" s="23"/>
      <c r="L72" s="23"/>
      <c r="M72" s="23"/>
      <c r="N72" s="23"/>
      <c r="O72" s="23"/>
      <c r="P72" s="23"/>
      <c r="Q72" s="23"/>
      <c r="R72" s="23"/>
      <c r="S72" s="23"/>
    </row>
    <row r="73" spans="1:19" x14ac:dyDescent="0.3">
      <c r="A73" s="23"/>
      <c r="B73" s="23"/>
      <c r="C73" s="23"/>
      <c r="D73" s="23"/>
      <c r="E73" s="23"/>
      <c r="F73" s="23"/>
      <c r="G73" s="23"/>
      <c r="H73" s="23"/>
      <c r="I73" s="23"/>
      <c r="J73" s="23"/>
      <c r="K73" s="23"/>
      <c r="L73" s="23"/>
      <c r="M73" s="23"/>
      <c r="N73" s="23"/>
      <c r="O73" s="23"/>
      <c r="P73" s="23"/>
      <c r="Q73" s="23"/>
      <c r="R73" s="23"/>
      <c r="S73" s="23"/>
    </row>
    <row r="74" spans="1:19" x14ac:dyDescent="0.3">
      <c r="A74" s="23"/>
      <c r="B74" s="23"/>
      <c r="C74" s="23"/>
      <c r="D74" s="23"/>
      <c r="E74" s="23"/>
      <c r="F74" s="23"/>
      <c r="G74" s="23"/>
      <c r="H74" s="23"/>
      <c r="I74" s="23"/>
      <c r="J74" s="23"/>
      <c r="K74" s="23"/>
      <c r="L74" s="23"/>
      <c r="M74" s="23"/>
      <c r="N74" s="23"/>
      <c r="O74" s="23"/>
      <c r="P74" s="23"/>
      <c r="Q74" s="23"/>
      <c r="R74" s="23"/>
      <c r="S74" s="23"/>
    </row>
    <row r="75" spans="1:19" x14ac:dyDescent="0.3">
      <c r="A75" s="23"/>
      <c r="B75" s="23"/>
      <c r="C75" s="23"/>
      <c r="D75" s="23"/>
      <c r="E75" s="23"/>
      <c r="F75" s="23"/>
      <c r="G75" s="23"/>
      <c r="H75" s="23"/>
      <c r="I75" s="23"/>
      <c r="J75" s="23"/>
      <c r="K75" s="23"/>
      <c r="L75" s="23"/>
      <c r="M75" s="23"/>
      <c r="N75" s="23"/>
      <c r="O75" s="23"/>
      <c r="P75" s="23"/>
      <c r="Q75" s="23"/>
      <c r="R75" s="23"/>
      <c r="S75" s="23"/>
    </row>
    <row r="76" spans="1:19" x14ac:dyDescent="0.3">
      <c r="A76" s="23"/>
      <c r="B76" s="23"/>
      <c r="C76" s="23"/>
      <c r="D76" s="23"/>
      <c r="E76" s="23"/>
      <c r="F76" s="23"/>
      <c r="G76" s="23"/>
      <c r="H76" s="23"/>
      <c r="I76" s="23"/>
      <c r="J76" s="23"/>
      <c r="K76" s="23"/>
      <c r="L76" s="23"/>
      <c r="M76" s="23"/>
      <c r="N76" s="23"/>
      <c r="O76" s="23"/>
      <c r="P76" s="23"/>
      <c r="Q76" s="23"/>
      <c r="R76" s="23"/>
      <c r="S76" s="23"/>
    </row>
  </sheetData>
  <mergeCells count="24">
    <mergeCell ref="A50:F50"/>
    <mergeCell ref="A52:F52"/>
    <mergeCell ref="A19:A20"/>
    <mergeCell ref="A26:A27"/>
    <mergeCell ref="A29:A30"/>
    <mergeCell ref="A28:G28"/>
    <mergeCell ref="A32:A33"/>
    <mergeCell ref="A51:G51"/>
    <mergeCell ref="A48:G48"/>
    <mergeCell ref="A49:F49"/>
    <mergeCell ref="A46:G46"/>
    <mergeCell ref="A47:F47"/>
    <mergeCell ref="A44:G44"/>
    <mergeCell ref="A45:F45"/>
    <mergeCell ref="A42:G42"/>
    <mergeCell ref="A10:A12"/>
    <mergeCell ref="A17:G18"/>
    <mergeCell ref="A43:F43"/>
    <mergeCell ref="A39:G40"/>
    <mergeCell ref="A41:F41"/>
    <mergeCell ref="A25:G25"/>
    <mergeCell ref="A21:G22"/>
    <mergeCell ref="A23:A24"/>
    <mergeCell ref="B14:D14"/>
  </mergeCells>
  <pageMargins left="0.25" right="0.25" top="0.75" bottom="0.75" header="0.3" footer="0.3"/>
  <pageSetup paperSize="9" scale="1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E1CCE-C177-4ED6-8413-8D832CE89B25}">
  <sheetPr>
    <pageSetUpPr fitToPage="1"/>
  </sheetPr>
  <dimension ref="A1:AV597"/>
  <sheetViews>
    <sheetView zoomScaleNormal="100" workbookViewId="0">
      <selection activeCell="C19" sqref="C19"/>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11" s="35" customFormat="1" ht="12.75" customHeight="1" x14ac:dyDescent="0.3"/>
    <row r="2" spans="1:11" s="35" customFormat="1" ht="12.75" customHeight="1" x14ac:dyDescent="0.3"/>
    <row r="3" spans="1:11" s="35" customFormat="1" ht="12.75" customHeight="1" x14ac:dyDescent="0.3"/>
    <row r="4" spans="1:11" s="35" customFormat="1" ht="12.75" customHeight="1" x14ac:dyDescent="0.3"/>
    <row r="5" spans="1:11" s="35" customFormat="1" ht="12.75" customHeight="1" x14ac:dyDescent="0.3"/>
    <row r="6" spans="1:11" s="35" customFormat="1" ht="12.75" customHeight="1" x14ac:dyDescent="0.3"/>
    <row r="7" spans="1:11" s="35" customFormat="1" ht="12.75" customHeight="1" x14ac:dyDescent="0.3"/>
    <row r="8" spans="1:11" s="35" customFormat="1" ht="12.75" customHeight="1" x14ac:dyDescent="0.3"/>
    <row r="9" spans="1:11" s="35" customFormat="1" ht="12.75" customHeight="1" x14ac:dyDescent="0.3"/>
    <row r="10" spans="1:11" s="35" customFormat="1" ht="12.75" customHeight="1" x14ac:dyDescent="0.3"/>
    <row r="11" spans="1:11" s="35" customFormat="1" x14ac:dyDescent="0.3">
      <c r="A11" s="58"/>
      <c r="B11" s="101"/>
      <c r="C11" s="101"/>
      <c r="D11" s="101"/>
      <c r="E11" s="65"/>
      <c r="F11" s="65"/>
      <c r="G11" s="65"/>
      <c r="H11" s="65"/>
      <c r="I11" s="65"/>
      <c r="K11" s="59"/>
    </row>
    <row r="12" spans="1:11" s="35" customFormat="1" ht="32.5" customHeight="1" x14ac:dyDescent="0.3">
      <c r="A12" s="99" t="s">
        <v>87</v>
      </c>
      <c r="B12" s="101"/>
      <c r="C12" s="101"/>
      <c r="D12" s="101"/>
      <c r="E12" s="65"/>
      <c r="F12" s="65"/>
      <c r="G12" s="65"/>
      <c r="H12" s="65"/>
      <c r="I12" s="65"/>
      <c r="K12" s="59"/>
    </row>
    <row r="13" spans="1:11" s="35" customFormat="1" ht="13.5" customHeight="1" x14ac:dyDescent="0.3">
      <c r="A13" s="99"/>
    </row>
    <row r="14" spans="1:11" s="35" customFormat="1" x14ac:dyDescent="0.3">
      <c r="A14" s="102" t="s">
        <v>37</v>
      </c>
      <c r="B14" s="79">
        <f>'Overzicht project'!B12</f>
        <v>0</v>
      </c>
      <c r="C14" s="65"/>
      <c r="D14" s="65"/>
      <c r="E14" s="65"/>
      <c r="F14" s="65"/>
      <c r="G14" s="65"/>
      <c r="H14" s="65"/>
      <c r="I14" s="65"/>
      <c r="K14" s="59"/>
    </row>
    <row r="15" spans="1:11" s="35" customFormat="1" ht="13.5" customHeight="1" x14ac:dyDescent="0.3">
      <c r="A15" s="99"/>
    </row>
    <row r="16" spans="1:11" s="41" customFormat="1" ht="15" x14ac:dyDescent="0.3">
      <c r="A16" s="40" t="s">
        <v>13</v>
      </c>
    </row>
    <row r="17" spans="1:48" s="35" customFormat="1" x14ac:dyDescent="0.3">
      <c r="C17" s="61"/>
      <c r="D17" s="61"/>
      <c r="E17" s="61"/>
      <c r="F17" s="61"/>
      <c r="G17" s="61"/>
    </row>
    <row r="18" spans="1:48" s="35" customFormat="1" x14ac:dyDescent="0.3">
      <c r="A18" s="42" t="s">
        <v>8</v>
      </c>
      <c r="B18" s="43"/>
      <c r="C18" s="44" t="s">
        <v>1</v>
      </c>
      <c r="D18" s="44" t="s">
        <v>2</v>
      </c>
      <c r="E18" s="44" t="s">
        <v>3</v>
      </c>
      <c r="F18" s="44" t="s">
        <v>4</v>
      </c>
      <c r="G18" s="44" t="s">
        <v>5</v>
      </c>
    </row>
    <row r="19" spans="1:48" x14ac:dyDescent="0.3">
      <c r="A19" s="35" t="s">
        <v>11</v>
      </c>
      <c r="B19" s="43"/>
      <c r="C19" s="57">
        <f>SUM('Exploitatieprognose penvoerder'!C23+'Exploitatieprognose aanvrager 2'!C23+'Exploitatieprognose aanvrager 3'!C23+'Exploitatieprognose aanvrager 4'!C23+'Exploitatieprognose aanvrager 5'!C23+'Exploitatieprognose aanvrager 6'!C23+'Exploitatieprognose aanvrager 7'!C23+'Exploitatieprognose aanvrager 8'!C23+'Exploitatieprognose aanvrager 9'!C23+'Exploitatieprognose aanvrager10'!C23)</f>
        <v>0</v>
      </c>
      <c r="D19" s="57">
        <f>SUM('Exploitatieprognose penvoerder'!D23+'Exploitatieprognose aanvrager 2'!D23+'Exploitatieprognose aanvrager 3'!D23+'Exploitatieprognose aanvrager 4'!D23+'Exploitatieprognose aanvrager 5'!D23+'Exploitatieprognose aanvrager 6'!D23+'Exploitatieprognose aanvrager 7'!D23+'Exploitatieprognose aanvrager 8'!D23+'Exploitatieprognose aanvrager 9'!D23+'Exploitatieprognose aanvrager10'!D23)</f>
        <v>0</v>
      </c>
      <c r="E19" s="57">
        <f>SUM('Exploitatieprognose penvoerder'!E23+'Exploitatieprognose aanvrager 2'!E23+'Exploitatieprognose aanvrager 3'!E23+'Exploitatieprognose aanvrager 4'!E23+'Exploitatieprognose aanvrager 5'!E23+'Exploitatieprognose aanvrager 6'!E23+'Exploitatieprognose aanvrager 7'!E23+'Exploitatieprognose aanvrager 8'!E23+'Exploitatieprognose aanvrager 9'!E23+'Exploitatieprognose aanvrager10'!E23)</f>
        <v>0</v>
      </c>
      <c r="F19" s="57">
        <f>SUM('Exploitatieprognose penvoerder'!F23+'Exploitatieprognose aanvrager 2'!F23+'Exploitatieprognose aanvrager 3'!F23+'Exploitatieprognose aanvrager 4'!F23+'Exploitatieprognose aanvrager 5'!F23+'Exploitatieprognose aanvrager 6'!F23+'Exploitatieprognose aanvrager 7'!F23+'Exploitatieprognose aanvrager 8'!F23+'Exploitatieprognose aanvrager 9'!F23+'Exploitatieprognose aanvrager10'!F23)</f>
        <v>0</v>
      </c>
      <c r="G19" s="57">
        <f>SUM('Exploitatieprognose penvoerder'!G23+'Exploitatieprognose aanvrager 2'!G23+'Exploitatieprognose aanvrager 3'!G23+'Exploitatieprognose aanvrager 4'!G23+'Exploitatieprognose aanvrager 5'!G23+'Exploitatieprognose aanvrager 6'!G23+'Exploitatieprognose aanvrager 7'!G23+'Exploitatieprognose aanvrager 8'!G23+'Exploitatieprognose aanvrager 9'!G23+'Exploitatieprognose aanvrager10'!G23)</f>
        <v>0</v>
      </c>
    </row>
    <row r="20" spans="1:48" x14ac:dyDescent="0.3">
      <c r="A20" s="35" t="s">
        <v>12</v>
      </c>
      <c r="B20" s="43"/>
      <c r="C20" s="57">
        <f>SUM('Exploitatieprognose penvoerder'!C24+'Exploitatieprognose aanvrager 2'!C24+'Exploitatieprognose aanvrager 3'!C24+'Exploitatieprognose aanvrager 4'!C24+'Exploitatieprognose aanvrager 5'!C24+'Exploitatieprognose aanvrager 6'!C24+'Exploitatieprognose aanvrager 7'!C24+'Exploitatieprognose aanvrager 8'!C24+'Exploitatieprognose aanvrager 9'!C24+'Exploitatieprognose aanvrager10'!C24)</f>
        <v>0</v>
      </c>
      <c r="D20" s="57">
        <f>SUM('Exploitatieprognose penvoerder'!D24+'Exploitatieprognose aanvrager 2'!D24+'Exploitatieprognose aanvrager 3'!D24+'Exploitatieprognose aanvrager 4'!D24+'Exploitatieprognose aanvrager 5'!D24+'Exploitatieprognose aanvrager 6'!D24+'Exploitatieprognose aanvrager 7'!D24+'Exploitatieprognose aanvrager 8'!D24+'Exploitatieprognose aanvrager 9'!D24+'Exploitatieprognose aanvrager10'!D24)</f>
        <v>0</v>
      </c>
      <c r="E20" s="57">
        <f>SUM('Exploitatieprognose penvoerder'!E24+'Exploitatieprognose aanvrager 2'!E24+'Exploitatieprognose aanvrager 3'!E24+'Exploitatieprognose aanvrager 4'!E24+'Exploitatieprognose aanvrager 5'!E24+'Exploitatieprognose aanvrager 6'!E24+'Exploitatieprognose aanvrager 7'!E24+'Exploitatieprognose aanvrager 8'!E24+'Exploitatieprognose aanvrager 9'!E24+'Exploitatieprognose aanvrager10'!E24)</f>
        <v>0</v>
      </c>
      <c r="F20" s="57">
        <f>SUM('Exploitatieprognose penvoerder'!F24+'Exploitatieprognose aanvrager 2'!F24+'Exploitatieprognose aanvrager 3'!F24+'Exploitatieprognose aanvrager 4'!F24+'Exploitatieprognose aanvrager 5'!F24+'Exploitatieprognose aanvrager 6'!F24+'Exploitatieprognose aanvrager 7'!F24+'Exploitatieprognose aanvrager 8'!F24+'Exploitatieprognose aanvrager 9'!F24+'Exploitatieprognose aanvrager10'!F24)</f>
        <v>0</v>
      </c>
      <c r="G20" s="57">
        <f>SUM('Exploitatieprognose penvoerder'!G24+'Exploitatieprognose aanvrager 2'!G24+'Exploitatieprognose aanvrager 3'!G24+'Exploitatieprognose aanvrager 4'!G24+'Exploitatieprognose aanvrager 5'!G24+'Exploitatieprognose aanvrager 6'!G24+'Exploitatieprognose aanvrager 7'!G24+'Exploitatieprognose aanvrager 8'!G24+'Exploitatieprognose aanvrager 9'!G24+'Exploitatieprognose aanvrager10'!G24)</f>
        <v>0</v>
      </c>
    </row>
    <row r="21" spans="1:48" x14ac:dyDescent="0.3">
      <c r="A21" s="43" t="s">
        <v>44</v>
      </c>
      <c r="B21" s="35"/>
      <c r="C21" s="57">
        <f>SUM('Exploitatieprognose penvoerder'!C25+'Exploitatieprognose aanvrager 2'!C25+'Exploitatieprognose aanvrager 3'!C25+'Exploitatieprognose aanvrager 4'!C25+'Exploitatieprognose aanvrager 5'!C25+'Exploitatieprognose aanvrager 6'!C25+'Exploitatieprognose aanvrager 7'!C25+'Exploitatieprognose aanvrager 8'!C25+'Exploitatieprognose aanvrager 9'!C25+'Exploitatieprognose aanvrager10'!C25)</f>
        <v>0</v>
      </c>
      <c r="D21" s="57">
        <f>SUM('Exploitatieprognose penvoerder'!D25+'Exploitatieprognose aanvrager 2'!D25+'Exploitatieprognose aanvrager 3'!D25+'Exploitatieprognose aanvrager 4'!D25+'Exploitatieprognose aanvrager 5'!D25+'Exploitatieprognose aanvrager 6'!D25+'Exploitatieprognose aanvrager 7'!D25+'Exploitatieprognose aanvrager 8'!D25+'Exploitatieprognose aanvrager 9'!D25+'Exploitatieprognose aanvrager10'!D25)</f>
        <v>0</v>
      </c>
      <c r="E21" s="57">
        <f>SUM('Exploitatieprognose penvoerder'!E25+'Exploitatieprognose aanvrager 2'!E25+'Exploitatieprognose aanvrager 3'!E25+'Exploitatieprognose aanvrager 4'!E25+'Exploitatieprognose aanvrager 5'!E25+'Exploitatieprognose aanvrager 6'!E25+'Exploitatieprognose aanvrager 7'!E25+'Exploitatieprognose aanvrager 8'!E25+'Exploitatieprognose aanvrager 9'!E25+'Exploitatieprognose aanvrager10'!E25)</f>
        <v>0</v>
      </c>
      <c r="F21" s="57">
        <f>SUM('Exploitatieprognose penvoerder'!F25+'Exploitatieprognose aanvrager 2'!F25+'Exploitatieprognose aanvrager 3'!F25+'Exploitatieprognose aanvrager 4'!F25+'Exploitatieprognose aanvrager 5'!F25+'Exploitatieprognose aanvrager 6'!F25+'Exploitatieprognose aanvrager 7'!F25+'Exploitatieprognose aanvrager 8'!F25+'Exploitatieprognose aanvrager 9'!F25+'Exploitatieprognose aanvrager10'!F25)</f>
        <v>0</v>
      </c>
      <c r="G21" s="57">
        <f>SUM('Exploitatieprognose penvoerder'!G25+'Exploitatieprognose aanvrager 2'!G25+'Exploitatieprognose aanvrager 3'!G25+'Exploitatieprognose aanvrager 4'!G25+'Exploitatieprognose aanvrager 5'!G25+'Exploitatieprognose aanvrager 6'!G25+'Exploitatieprognose aanvrager 7'!G25+'Exploitatieprognose aanvrager 8'!G25+'Exploitatieprognose aanvrager 9'!G25+'Exploitatieprognose aanvrager10'!G25)</f>
        <v>0</v>
      </c>
    </row>
    <row r="22" spans="1:48" s="49" customFormat="1" x14ac:dyDescent="0.3">
      <c r="A22" s="47" t="s">
        <v>45</v>
      </c>
      <c r="B22" s="47"/>
      <c r="C22" s="57">
        <f>SUM('Exploitatieprognose penvoerder'!C26+'Exploitatieprognose aanvrager 2'!C26+'Exploitatieprognose aanvrager 3'!C26+'Exploitatieprognose aanvrager 4'!C26+'Exploitatieprognose aanvrager 5'!C26+'Exploitatieprognose aanvrager 6'!C26+'Exploitatieprognose aanvrager 7'!C26+'Exploitatieprognose aanvrager 8'!C26+'Exploitatieprognose aanvrager 9'!C26+'Exploitatieprognose aanvrager10'!C26)</f>
        <v>0</v>
      </c>
      <c r="D22" s="57">
        <f>SUM('Exploitatieprognose penvoerder'!D26+'Exploitatieprognose aanvrager 2'!D26+'Exploitatieprognose aanvrager 3'!D26+'Exploitatieprognose aanvrager 4'!D26+'Exploitatieprognose aanvrager 5'!D26+'Exploitatieprognose aanvrager 6'!D26+'Exploitatieprognose aanvrager 7'!D26+'Exploitatieprognose aanvrager 8'!D26+'Exploitatieprognose aanvrager 9'!D26+'Exploitatieprognose aanvrager10'!D26)</f>
        <v>0</v>
      </c>
      <c r="E22" s="57">
        <f>SUM('Exploitatieprognose penvoerder'!E26+'Exploitatieprognose aanvrager 2'!E26+'Exploitatieprognose aanvrager 3'!E26+'Exploitatieprognose aanvrager 4'!E26+'Exploitatieprognose aanvrager 5'!E26+'Exploitatieprognose aanvrager 6'!E26+'Exploitatieprognose aanvrager 7'!E26+'Exploitatieprognose aanvrager 8'!E26+'Exploitatieprognose aanvrager 9'!E26+'Exploitatieprognose aanvrager10'!E26)</f>
        <v>0</v>
      </c>
      <c r="F22" s="57">
        <f>SUM('Exploitatieprognose penvoerder'!F26+'Exploitatieprognose aanvrager 2'!F26+'Exploitatieprognose aanvrager 3'!F26+'Exploitatieprognose aanvrager 4'!F26+'Exploitatieprognose aanvrager 5'!F26+'Exploitatieprognose aanvrager 6'!F26+'Exploitatieprognose aanvrager 7'!F26+'Exploitatieprognose aanvrager 8'!F26+'Exploitatieprognose aanvrager 9'!F26+'Exploitatieprognose aanvrager10'!F26)</f>
        <v>0</v>
      </c>
      <c r="G22" s="57">
        <f>SUM('Exploitatieprognose penvoerder'!G26+'Exploitatieprognose aanvrager 2'!G26+'Exploitatieprognose aanvrager 3'!G26+'Exploitatieprognose aanvrager 4'!G26+'Exploitatieprognose aanvrager 5'!G26+'Exploitatieprognose aanvrager 6'!G26+'Exploitatieprognose aanvrager 7'!G26+'Exploitatieprognose aanvrager 8'!G26+'Exploitatieprognose aanvrager 9'!G26+'Exploitatieprognose aanvrager10'!G26)</f>
        <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row>
    <row r="23" spans="1:48" x14ac:dyDescent="0.3">
      <c r="A23" s="43" t="s">
        <v>9</v>
      </c>
      <c r="B23" s="43"/>
      <c r="C23" s="57">
        <f>SUM('Exploitatieprognose penvoerder'!C27+'Exploitatieprognose aanvrager 2'!C27+'Exploitatieprognose aanvrager 3'!C27+'Exploitatieprognose aanvrager 4'!C27+'Exploitatieprognose aanvrager 5'!C27+'Exploitatieprognose aanvrager 6'!C27+'Exploitatieprognose aanvrager 7'!C27+'Exploitatieprognose aanvrager 8'!C27+'Exploitatieprognose aanvrager 9'!C27+'Exploitatieprognose aanvrager10'!C27)</f>
        <v>0</v>
      </c>
      <c r="D23" s="57">
        <f>SUM('Exploitatieprognose penvoerder'!D27+'Exploitatieprognose aanvrager 2'!D27+'Exploitatieprognose aanvrager 3'!D27+'Exploitatieprognose aanvrager 4'!D27+'Exploitatieprognose aanvrager 5'!D27+'Exploitatieprognose aanvrager 6'!D27+'Exploitatieprognose aanvrager 7'!D27+'Exploitatieprognose aanvrager 8'!D27+'Exploitatieprognose aanvrager 9'!D27+'Exploitatieprognose aanvrager10'!D27)</f>
        <v>0</v>
      </c>
      <c r="E23" s="57">
        <f>SUM('Exploitatieprognose penvoerder'!E27+'Exploitatieprognose aanvrager 2'!E27+'Exploitatieprognose aanvrager 3'!E27+'Exploitatieprognose aanvrager 4'!E27+'Exploitatieprognose aanvrager 5'!E27+'Exploitatieprognose aanvrager 6'!E27+'Exploitatieprognose aanvrager 7'!E27+'Exploitatieprognose aanvrager 8'!E27+'Exploitatieprognose aanvrager 9'!E27+'Exploitatieprognose aanvrager10'!E27)</f>
        <v>0</v>
      </c>
      <c r="F23" s="57">
        <f>SUM('Exploitatieprognose penvoerder'!F27+'Exploitatieprognose aanvrager 2'!F27+'Exploitatieprognose aanvrager 3'!F27+'Exploitatieprognose aanvrager 4'!F27+'Exploitatieprognose aanvrager 5'!F27+'Exploitatieprognose aanvrager 6'!F27+'Exploitatieprognose aanvrager 7'!F27+'Exploitatieprognose aanvrager 8'!F27+'Exploitatieprognose aanvrager 9'!F27+'Exploitatieprognose aanvrager10'!F27)</f>
        <v>0</v>
      </c>
      <c r="G23" s="57">
        <f>SUM('Exploitatieprognose penvoerder'!G27+'Exploitatieprognose aanvrager 2'!G27+'Exploitatieprognose aanvrager 3'!G27+'Exploitatieprognose aanvrager 4'!G27+'Exploitatieprognose aanvrager 5'!G27+'Exploitatieprognose aanvrager 6'!G27+'Exploitatieprognose aanvrager 7'!G27+'Exploitatieprognose aanvrager 8'!G27+'Exploitatieprognose aanvrager 9'!G27+'Exploitatieprognose aanvrager10'!G27)</f>
        <v>0</v>
      </c>
    </row>
    <row r="24" spans="1:48" s="50" customFormat="1" x14ac:dyDescent="0.3">
      <c r="A24" s="35"/>
      <c r="B24" s="43"/>
      <c r="C24" s="57"/>
      <c r="D24" s="103"/>
      <c r="E24" s="103"/>
      <c r="F24" s="103"/>
      <c r="G24" s="10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row>
    <row r="25" spans="1:48" x14ac:dyDescent="0.3">
      <c r="A25" s="35" t="s">
        <v>46</v>
      </c>
      <c r="B25" s="43"/>
      <c r="C25" s="57">
        <f>SUM('Exploitatieprognose penvoerder'!C29+'Exploitatieprognose aanvrager 2'!C29+'Exploitatieprognose aanvrager 3'!C29+'Exploitatieprognose aanvrager 4'!C29+'Exploitatieprognose aanvrager 5'!C29+'Exploitatieprognose aanvrager 6'!C29+'Exploitatieprognose aanvrager 7'!C29+'Exploitatieprognose aanvrager 8'!C29+'Exploitatieprognose aanvrager 9'!C29+'Exploitatieprognose aanvrager10'!C29)</f>
        <v>0</v>
      </c>
      <c r="D25" s="57">
        <f>SUM('Exploitatieprognose penvoerder'!D29+'Exploitatieprognose aanvrager 2'!D29+'Exploitatieprognose aanvrager 3'!D29+'Exploitatieprognose aanvrager 4'!D29+'Exploitatieprognose aanvrager 5'!D29+'Exploitatieprognose aanvrager 6'!D29+'Exploitatieprognose aanvrager 7'!D29+'Exploitatieprognose aanvrager 8'!D29+'Exploitatieprognose aanvrager 9'!D29+'Exploitatieprognose aanvrager10'!D29)</f>
        <v>0</v>
      </c>
      <c r="E25" s="57">
        <f>SUM('Exploitatieprognose penvoerder'!E29+'Exploitatieprognose aanvrager 2'!E29+'Exploitatieprognose aanvrager 3'!E29+'Exploitatieprognose aanvrager 4'!E29+'Exploitatieprognose aanvrager 5'!E29+'Exploitatieprognose aanvrager 6'!E29+'Exploitatieprognose aanvrager 7'!E29+'Exploitatieprognose aanvrager 8'!E29+'Exploitatieprognose aanvrager 9'!E29+'Exploitatieprognose aanvrager10'!E29)</f>
        <v>0</v>
      </c>
      <c r="F25" s="57">
        <f>SUM('Exploitatieprognose penvoerder'!F29+'Exploitatieprognose aanvrager 2'!F29+'Exploitatieprognose aanvrager 3'!F29+'Exploitatieprognose aanvrager 4'!F29+'Exploitatieprognose aanvrager 5'!F29+'Exploitatieprognose aanvrager 6'!F29+'Exploitatieprognose aanvrager 7'!F29+'Exploitatieprognose aanvrager 8'!F29+'Exploitatieprognose aanvrager 9'!F29+'Exploitatieprognose aanvrager10'!F29)</f>
        <v>0</v>
      </c>
      <c r="G25" s="57">
        <f>SUM('Exploitatieprognose penvoerder'!G29+'Exploitatieprognose aanvrager 2'!G29+'Exploitatieprognose aanvrager 3'!G29+'Exploitatieprognose aanvrager 4'!G29+'Exploitatieprognose aanvrager 5'!G29+'Exploitatieprognose aanvrager 6'!G29+'Exploitatieprognose aanvrager 7'!G29+'Exploitatieprognose aanvrager 8'!G29+'Exploitatieprognose aanvrager 9'!G29+'Exploitatieprognose aanvrager10'!G29)</f>
        <v>0</v>
      </c>
    </row>
    <row r="26" spans="1:48" s="49" customFormat="1" x14ac:dyDescent="0.3">
      <c r="A26" s="47" t="s">
        <v>47</v>
      </c>
      <c r="B26" s="47"/>
      <c r="C26" s="57">
        <f>SUM('Exploitatieprognose penvoerder'!C30+'Exploitatieprognose aanvrager 2'!C30+'Exploitatieprognose aanvrager 3'!C30+'Exploitatieprognose aanvrager 4'!C30+'Exploitatieprognose aanvrager 5'!C30+'Exploitatieprognose aanvrager 6'!C30+'Exploitatieprognose aanvrager 7'!C30+'Exploitatieprognose aanvrager 8'!C30+'Exploitatieprognose aanvrager 9'!C30+'Exploitatieprognose aanvrager10'!C30)</f>
        <v>0</v>
      </c>
      <c r="D26" s="57">
        <f>SUM('Exploitatieprognose penvoerder'!D30+'Exploitatieprognose aanvrager 2'!D30+'Exploitatieprognose aanvrager 3'!D30+'Exploitatieprognose aanvrager 4'!D30+'Exploitatieprognose aanvrager 5'!D30+'Exploitatieprognose aanvrager 6'!D30+'Exploitatieprognose aanvrager 7'!D30+'Exploitatieprognose aanvrager 8'!D30+'Exploitatieprognose aanvrager 9'!D30+'Exploitatieprognose aanvrager10'!D30)</f>
        <v>0</v>
      </c>
      <c r="E26" s="57">
        <f>SUM('Exploitatieprognose penvoerder'!E30+'Exploitatieprognose aanvrager 2'!E30+'Exploitatieprognose aanvrager 3'!E30+'Exploitatieprognose aanvrager 4'!E30+'Exploitatieprognose aanvrager 5'!E30+'Exploitatieprognose aanvrager 6'!E30+'Exploitatieprognose aanvrager 7'!E30+'Exploitatieprognose aanvrager 8'!E30+'Exploitatieprognose aanvrager 9'!E30+'Exploitatieprognose aanvrager10'!E30)</f>
        <v>0</v>
      </c>
      <c r="F26" s="57">
        <f>SUM('Exploitatieprognose penvoerder'!F30+'Exploitatieprognose aanvrager 2'!F30+'Exploitatieprognose aanvrager 3'!F30+'Exploitatieprognose aanvrager 4'!F30+'Exploitatieprognose aanvrager 5'!F30+'Exploitatieprognose aanvrager 6'!F30+'Exploitatieprognose aanvrager 7'!F30+'Exploitatieprognose aanvrager 8'!F30+'Exploitatieprognose aanvrager 9'!F30+'Exploitatieprognose aanvrager10'!F30)</f>
        <v>0</v>
      </c>
      <c r="G26" s="57">
        <f>SUM('Exploitatieprognose penvoerder'!G30+'Exploitatieprognose aanvrager 2'!G30+'Exploitatieprognose aanvrager 3'!G30+'Exploitatieprognose aanvrager 4'!G30+'Exploitatieprognose aanvrager 5'!G30+'Exploitatieprognose aanvrager 6'!G30+'Exploitatieprognose aanvrager 7'!G30+'Exploitatieprognose aanvrager 8'!G30+'Exploitatieprognose aanvrager 9'!G30+'Exploitatieprognose aanvrager10'!G30)</f>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x14ac:dyDescent="0.3">
      <c r="A27" s="43" t="s">
        <v>10</v>
      </c>
      <c r="B27" s="43"/>
      <c r="C27" s="57">
        <f>SUM('Exploitatieprognose penvoerder'!C31+'Exploitatieprognose aanvrager 2'!C31+'Exploitatieprognose aanvrager 3'!C31+'Exploitatieprognose aanvrager 4'!C31+'Exploitatieprognose aanvrager 5'!C31+'Exploitatieprognose aanvrager 6'!C31+'Exploitatieprognose aanvrager 7'!C31+'Exploitatieprognose aanvrager 8'!C31+'Exploitatieprognose aanvrager 9'!C31+'Exploitatieprognose aanvrager10'!C31)</f>
        <v>0</v>
      </c>
      <c r="D27" s="57">
        <f>SUM('Exploitatieprognose penvoerder'!D31+'Exploitatieprognose aanvrager 2'!D31+'Exploitatieprognose aanvrager 3'!D31+'Exploitatieprognose aanvrager 4'!D31+'Exploitatieprognose aanvrager 5'!D31+'Exploitatieprognose aanvrager 6'!D31+'Exploitatieprognose aanvrager 7'!D31+'Exploitatieprognose aanvrager 8'!D31+'Exploitatieprognose aanvrager 9'!D31+'Exploitatieprognose aanvrager10'!D31)</f>
        <v>0</v>
      </c>
      <c r="E27" s="57">
        <f>SUM('Exploitatieprognose penvoerder'!E31+'Exploitatieprognose aanvrager 2'!E31+'Exploitatieprognose aanvrager 3'!E31+'Exploitatieprognose aanvrager 4'!E31+'Exploitatieprognose aanvrager 5'!E31+'Exploitatieprognose aanvrager 6'!E31+'Exploitatieprognose aanvrager 7'!E31+'Exploitatieprognose aanvrager 8'!E31+'Exploitatieprognose aanvrager 9'!E31+'Exploitatieprognose aanvrager10'!E31)</f>
        <v>0</v>
      </c>
      <c r="F27" s="57">
        <f>SUM('Exploitatieprognose penvoerder'!F31+'Exploitatieprognose aanvrager 2'!F31+'Exploitatieprognose aanvrager 3'!F31+'Exploitatieprognose aanvrager 4'!F31+'Exploitatieprognose aanvrager 5'!F31+'Exploitatieprognose aanvrager 6'!F31+'Exploitatieprognose aanvrager 7'!F31+'Exploitatieprognose aanvrager 8'!F31+'Exploitatieprognose aanvrager 9'!F31+'Exploitatieprognose aanvrager10'!F31)</f>
        <v>0</v>
      </c>
      <c r="G27" s="57">
        <f>SUM('Exploitatieprognose penvoerder'!G31+'Exploitatieprognose aanvrager 2'!G31+'Exploitatieprognose aanvrager 3'!G31+'Exploitatieprognose aanvrager 4'!G31+'Exploitatieprognose aanvrager 5'!G31+'Exploitatieprognose aanvrager 6'!G31+'Exploitatieprognose aanvrager 7'!G31+'Exploitatieprognose aanvrager 8'!G31+'Exploitatieprognose aanvrager 9'!G31+'Exploitatieprognose aanvrager10'!G31)</f>
        <v>0</v>
      </c>
    </row>
    <row r="28" spans="1:48" x14ac:dyDescent="0.3">
      <c r="A28" s="43"/>
      <c r="B28" s="43"/>
      <c r="C28" s="57"/>
      <c r="D28" s="104"/>
      <c r="E28" s="104"/>
      <c r="F28" s="104"/>
      <c r="G28" s="104"/>
    </row>
    <row r="29" spans="1:48" x14ac:dyDescent="0.3">
      <c r="A29" s="35"/>
      <c r="B29" s="35"/>
      <c r="C29" s="57"/>
      <c r="D29" s="57"/>
      <c r="E29" s="57"/>
      <c r="F29" s="57"/>
      <c r="G29" s="57"/>
    </row>
    <row r="30" spans="1:48" x14ac:dyDescent="0.3">
      <c r="A30" s="42" t="s">
        <v>6</v>
      </c>
      <c r="B30" s="35"/>
      <c r="C30" s="57"/>
      <c r="D30" s="57"/>
      <c r="E30" s="57"/>
      <c r="F30" s="57"/>
      <c r="G30" s="57"/>
    </row>
    <row r="31" spans="1:48" s="50" customFormat="1" x14ac:dyDescent="0.3">
      <c r="A31" s="35" t="s">
        <v>48</v>
      </c>
      <c r="B31" s="47"/>
      <c r="C31" s="57">
        <f>SUM('Exploitatieprognose penvoerder'!C35+'Exploitatieprognose aanvrager 2'!C35+'Exploitatieprognose aanvrager 3'!C35+'Exploitatieprognose aanvrager 4'!C35+'Exploitatieprognose aanvrager 5'!C35+'Exploitatieprognose aanvrager 6'!C35+'Exploitatieprognose aanvrager 7'!C35+'Exploitatieprognose aanvrager 8'!C35+'Exploitatieprognose aanvrager 9'!C35+'Exploitatieprognose aanvrager10'!C35)</f>
        <v>0</v>
      </c>
      <c r="D31" s="57">
        <f>SUM('Exploitatieprognose penvoerder'!D35+'Exploitatieprognose aanvrager 2'!D35+'Exploitatieprognose aanvrager 3'!D35+'Exploitatieprognose aanvrager 4'!D35+'Exploitatieprognose aanvrager 5'!D35+'Exploitatieprognose aanvrager 6'!D35+'Exploitatieprognose aanvrager 7'!D35+'Exploitatieprognose aanvrager 8'!D35+'Exploitatieprognose aanvrager 9'!D35+'Exploitatieprognose aanvrager10'!D35)</f>
        <v>0</v>
      </c>
      <c r="E31" s="57">
        <f>SUM('Exploitatieprognose penvoerder'!E35+'Exploitatieprognose aanvrager 2'!E35+'Exploitatieprognose aanvrager 3'!E35+'Exploitatieprognose aanvrager 4'!E35+'Exploitatieprognose aanvrager 5'!E35+'Exploitatieprognose aanvrager 6'!E35+'Exploitatieprognose aanvrager 7'!E35+'Exploitatieprognose aanvrager 8'!E35+'Exploitatieprognose aanvrager 9'!E35+'Exploitatieprognose aanvrager10'!E35)</f>
        <v>0</v>
      </c>
      <c r="F31" s="57">
        <f>SUM('Exploitatieprognose penvoerder'!F35+'Exploitatieprognose aanvrager 2'!F35+'Exploitatieprognose aanvrager 3'!F35+'Exploitatieprognose aanvrager 4'!F35+'Exploitatieprognose aanvrager 5'!F35+'Exploitatieprognose aanvrager 6'!F35+'Exploitatieprognose aanvrager 7'!F35+'Exploitatieprognose aanvrager 8'!F35+'Exploitatieprognose aanvrager 9'!F35+'Exploitatieprognose aanvrager10'!F35)</f>
        <v>0</v>
      </c>
      <c r="G31" s="57">
        <f>SUM('Exploitatieprognose penvoerder'!G35+'Exploitatieprognose aanvrager 2'!G35+'Exploitatieprognose aanvrager 3'!G35+'Exploitatieprognose aanvrager 4'!G35+'Exploitatieprognose aanvrager 5'!G35+'Exploitatieprognose aanvrager 6'!G35+'Exploitatieprognose aanvrager 7'!G35+'Exploitatieprognose aanvrager 8'!G35+'Exploitatieprognose aanvrager 9'!G35+'Exploitatieprognose aanvrager10'!G35)</f>
        <v>0</v>
      </c>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row>
    <row r="32" spans="1:48" s="50" customFormat="1" x14ac:dyDescent="0.3">
      <c r="A32" s="35" t="s">
        <v>49</v>
      </c>
      <c r="B32" s="47"/>
      <c r="C32" s="57">
        <f>SUM('Exploitatieprognose penvoerder'!C36+'Exploitatieprognose aanvrager 2'!C36+'Exploitatieprognose aanvrager 3'!C36+'Exploitatieprognose aanvrager 4'!C36+'Exploitatieprognose aanvrager 5'!C36+'Exploitatieprognose aanvrager 6'!C36+'Exploitatieprognose aanvrager 7'!C36+'Exploitatieprognose aanvrager 8'!C36+'Exploitatieprognose aanvrager 9'!C36+'Exploitatieprognose aanvrager10'!C36)</f>
        <v>0</v>
      </c>
      <c r="D32" s="57">
        <f>SUM('Exploitatieprognose penvoerder'!D36+'Exploitatieprognose aanvrager 2'!D36+'Exploitatieprognose aanvrager 3'!D36+'Exploitatieprognose aanvrager 4'!D36+'Exploitatieprognose aanvrager 5'!D36+'Exploitatieprognose aanvrager 6'!D36+'Exploitatieprognose aanvrager 7'!D36+'Exploitatieprognose aanvrager 8'!D36+'Exploitatieprognose aanvrager 9'!D36+'Exploitatieprognose aanvrager10'!D36)</f>
        <v>0</v>
      </c>
      <c r="E32" s="57">
        <f>SUM('Exploitatieprognose penvoerder'!E36+'Exploitatieprognose aanvrager 2'!E36+'Exploitatieprognose aanvrager 3'!E36+'Exploitatieprognose aanvrager 4'!E36+'Exploitatieprognose aanvrager 5'!E36+'Exploitatieprognose aanvrager 6'!E36+'Exploitatieprognose aanvrager 7'!E36+'Exploitatieprognose aanvrager 8'!E36+'Exploitatieprognose aanvrager 9'!E36+'Exploitatieprognose aanvrager10'!E36)</f>
        <v>0</v>
      </c>
      <c r="F32" s="57">
        <f>SUM('Exploitatieprognose penvoerder'!F36+'Exploitatieprognose aanvrager 2'!F36+'Exploitatieprognose aanvrager 3'!F36+'Exploitatieprognose aanvrager 4'!F36+'Exploitatieprognose aanvrager 5'!F36+'Exploitatieprognose aanvrager 6'!F36+'Exploitatieprognose aanvrager 7'!F36+'Exploitatieprognose aanvrager 8'!F36+'Exploitatieprognose aanvrager 9'!F36+'Exploitatieprognose aanvrager10'!F36)</f>
        <v>0</v>
      </c>
      <c r="G32" s="57">
        <f>SUM('Exploitatieprognose penvoerder'!G36+'Exploitatieprognose aanvrager 2'!G36+'Exploitatieprognose aanvrager 3'!G36+'Exploitatieprognose aanvrager 4'!G36+'Exploitatieprognose aanvrager 5'!G36+'Exploitatieprognose aanvrager 6'!G36+'Exploitatieprognose aanvrager 7'!G36+'Exploitatieprognose aanvrager 8'!G36+'Exploitatieprognose aanvrager 9'!G36+'Exploitatieprognose aanvrager10'!G36)</f>
        <v>0</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row>
    <row r="33" spans="1:48" x14ac:dyDescent="0.3">
      <c r="A33" s="35" t="s">
        <v>61</v>
      </c>
      <c r="B33" s="35"/>
      <c r="C33" s="57">
        <f>SUM('Exploitatieprognose penvoerder'!C37+'Exploitatieprognose aanvrager 2'!C37+'Exploitatieprognose aanvrager 3'!C37+'Exploitatieprognose aanvrager 4'!C37+'Exploitatieprognose aanvrager 5'!C37+'Exploitatieprognose aanvrager 6'!C37+'Exploitatieprognose aanvrager 7'!C37+'Exploitatieprognose aanvrager 8'!C37+'Exploitatieprognose aanvrager 9'!C37+'Exploitatieprognose aanvrager10'!C37)</f>
        <v>0</v>
      </c>
      <c r="D33" s="57">
        <f>SUM('Exploitatieprognose penvoerder'!D37+'Exploitatieprognose aanvrager 2'!D37+'Exploitatieprognose aanvrager 3'!D37+'Exploitatieprognose aanvrager 4'!D37+'Exploitatieprognose aanvrager 5'!D37+'Exploitatieprognose aanvrager 6'!D37+'Exploitatieprognose aanvrager 7'!D37+'Exploitatieprognose aanvrager 8'!D37+'Exploitatieprognose aanvrager 9'!D37+'Exploitatieprognose aanvrager10'!D37)</f>
        <v>0</v>
      </c>
      <c r="E33" s="57">
        <f>SUM('Exploitatieprognose penvoerder'!E37+'Exploitatieprognose aanvrager 2'!E37+'Exploitatieprognose aanvrager 3'!E37+'Exploitatieprognose aanvrager 4'!E37+'Exploitatieprognose aanvrager 5'!E37+'Exploitatieprognose aanvrager 6'!E37+'Exploitatieprognose aanvrager 7'!E37+'Exploitatieprognose aanvrager 8'!E37+'Exploitatieprognose aanvrager 9'!E37+'Exploitatieprognose aanvrager10'!E37)</f>
        <v>0</v>
      </c>
      <c r="F33" s="57">
        <f>SUM('Exploitatieprognose penvoerder'!F37+'Exploitatieprognose aanvrager 2'!F37+'Exploitatieprognose aanvrager 3'!F37+'Exploitatieprognose aanvrager 4'!F37+'Exploitatieprognose aanvrager 5'!F37+'Exploitatieprognose aanvrager 6'!F37+'Exploitatieprognose aanvrager 7'!F37+'Exploitatieprognose aanvrager 8'!F37+'Exploitatieprognose aanvrager 9'!F37+'Exploitatieprognose aanvrager10'!F37)</f>
        <v>0</v>
      </c>
      <c r="G33" s="57">
        <f>SUM('Exploitatieprognose penvoerder'!G37+'Exploitatieprognose aanvrager 2'!G37+'Exploitatieprognose aanvrager 3'!G37+'Exploitatieprognose aanvrager 4'!G37+'Exploitatieprognose aanvrager 5'!G37+'Exploitatieprognose aanvrager 6'!G37+'Exploitatieprognose aanvrager 7'!G37+'Exploitatieprognose aanvrager 8'!G37+'Exploitatieprognose aanvrager 9'!G37+'Exploitatieprognose aanvrager10'!G37)</f>
        <v>0</v>
      </c>
    </row>
    <row r="34" spans="1:48" x14ac:dyDescent="0.3">
      <c r="A34" s="35" t="s">
        <v>50</v>
      </c>
      <c r="B34" s="35"/>
      <c r="C34" s="57">
        <f>SUM('Exploitatieprognose penvoerder'!C38+'Exploitatieprognose aanvrager 2'!C38+'Exploitatieprognose aanvrager 3'!C38+'Exploitatieprognose aanvrager 4'!C38+'Exploitatieprognose aanvrager 5'!C38+'Exploitatieprognose aanvrager 6'!C38+'Exploitatieprognose aanvrager 7'!C38+'Exploitatieprognose aanvrager 8'!C38+'Exploitatieprognose aanvrager 9'!C38+'Exploitatieprognose aanvrager10'!C38)</f>
        <v>0</v>
      </c>
      <c r="D34" s="57">
        <f>SUM('Exploitatieprognose penvoerder'!D38+'Exploitatieprognose aanvrager 2'!D38+'Exploitatieprognose aanvrager 3'!D38+'Exploitatieprognose aanvrager 4'!D38+'Exploitatieprognose aanvrager 5'!D38+'Exploitatieprognose aanvrager 6'!D38+'Exploitatieprognose aanvrager 7'!D38+'Exploitatieprognose aanvrager 8'!D38+'Exploitatieprognose aanvrager 9'!D38+'Exploitatieprognose aanvrager10'!D38)</f>
        <v>0</v>
      </c>
      <c r="E34" s="57">
        <f>SUM('Exploitatieprognose penvoerder'!E38+'Exploitatieprognose aanvrager 2'!E38+'Exploitatieprognose aanvrager 3'!E38+'Exploitatieprognose aanvrager 4'!E38+'Exploitatieprognose aanvrager 5'!E38+'Exploitatieprognose aanvrager 6'!E38+'Exploitatieprognose aanvrager 7'!E38+'Exploitatieprognose aanvrager 8'!E38+'Exploitatieprognose aanvrager 9'!E38+'Exploitatieprognose aanvrager10'!E38)</f>
        <v>0</v>
      </c>
      <c r="F34" s="57">
        <f>SUM('Exploitatieprognose penvoerder'!F38+'Exploitatieprognose aanvrager 2'!F38+'Exploitatieprognose aanvrager 3'!F38+'Exploitatieprognose aanvrager 4'!F38+'Exploitatieprognose aanvrager 5'!F38+'Exploitatieprognose aanvrager 6'!F38+'Exploitatieprognose aanvrager 7'!F38+'Exploitatieprognose aanvrager 8'!F38+'Exploitatieprognose aanvrager 9'!F38+'Exploitatieprognose aanvrager10'!F38)</f>
        <v>0</v>
      </c>
      <c r="G34" s="57">
        <f>SUM('Exploitatieprognose penvoerder'!G38+'Exploitatieprognose aanvrager 2'!G38+'Exploitatieprognose aanvrager 3'!G38+'Exploitatieprognose aanvrager 4'!G38+'Exploitatieprognose aanvrager 5'!G38+'Exploitatieprognose aanvrager 6'!G38+'Exploitatieprognose aanvrager 7'!G38+'Exploitatieprognose aanvrager 8'!G38+'Exploitatieprognose aanvrager 9'!G38+'Exploitatieprognose aanvrager10'!G38)</f>
        <v>0</v>
      </c>
    </row>
    <row r="35" spans="1:48" s="50" customFormat="1" x14ac:dyDescent="0.3">
      <c r="A35" s="35" t="s">
        <v>51</v>
      </c>
      <c r="B35" s="35"/>
      <c r="C35" s="57">
        <f>SUM('Exploitatieprognose penvoerder'!C39+'Exploitatieprognose aanvrager 2'!C39+'Exploitatieprognose aanvrager 3'!C39+'Exploitatieprognose aanvrager 4'!C39+'Exploitatieprognose aanvrager 5'!C39+'Exploitatieprognose aanvrager 6'!C39+'Exploitatieprognose aanvrager 7'!C39+'Exploitatieprognose aanvrager 8'!C39+'Exploitatieprognose aanvrager 9'!C39+'Exploitatieprognose aanvrager10'!C39)</f>
        <v>0</v>
      </c>
      <c r="D35" s="57">
        <f>SUM('Exploitatieprognose penvoerder'!D39+'Exploitatieprognose aanvrager 2'!D39+'Exploitatieprognose aanvrager 3'!D39+'Exploitatieprognose aanvrager 4'!D39+'Exploitatieprognose aanvrager 5'!D39+'Exploitatieprognose aanvrager 6'!D39+'Exploitatieprognose aanvrager 7'!D39+'Exploitatieprognose aanvrager 8'!D39+'Exploitatieprognose aanvrager 9'!D39+'Exploitatieprognose aanvrager10'!D39)</f>
        <v>0</v>
      </c>
      <c r="E35" s="57">
        <f>SUM('Exploitatieprognose penvoerder'!E39+'Exploitatieprognose aanvrager 2'!E39+'Exploitatieprognose aanvrager 3'!E39+'Exploitatieprognose aanvrager 4'!E39+'Exploitatieprognose aanvrager 5'!E39+'Exploitatieprognose aanvrager 6'!E39+'Exploitatieprognose aanvrager 7'!E39+'Exploitatieprognose aanvrager 8'!E39+'Exploitatieprognose aanvrager 9'!E39+'Exploitatieprognose aanvrager10'!E39)</f>
        <v>0</v>
      </c>
      <c r="F35" s="57">
        <f>SUM('Exploitatieprognose penvoerder'!F39+'Exploitatieprognose aanvrager 2'!F39+'Exploitatieprognose aanvrager 3'!F39+'Exploitatieprognose aanvrager 4'!F39+'Exploitatieprognose aanvrager 5'!F39+'Exploitatieprognose aanvrager 6'!F39+'Exploitatieprognose aanvrager 7'!F39+'Exploitatieprognose aanvrager 8'!F39+'Exploitatieprognose aanvrager 9'!F39+'Exploitatieprognose aanvrager10'!F39)</f>
        <v>0</v>
      </c>
      <c r="G35" s="57">
        <f>SUM('Exploitatieprognose penvoerder'!G39+'Exploitatieprognose aanvrager 2'!G39+'Exploitatieprognose aanvrager 3'!G39+'Exploitatieprognose aanvrager 4'!G39+'Exploitatieprognose aanvrager 5'!G39+'Exploitatieprognose aanvrager 6'!G39+'Exploitatieprognose aanvrager 7'!G39+'Exploitatieprognose aanvrager 8'!G39+'Exploitatieprognose aanvrager 9'!G39+'Exploitatieprognose aanvrager10'!G39)</f>
        <v>0</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1:48" s="55" customFormat="1" x14ac:dyDescent="0.3">
      <c r="A36" s="47"/>
      <c r="B36" s="47"/>
      <c r="C36" s="57"/>
      <c r="D36" s="64"/>
      <c r="E36" s="64"/>
      <c r="F36" s="64"/>
      <c r="G36" s="64"/>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row>
    <row r="37" spans="1:48" x14ac:dyDescent="0.3">
      <c r="A37" s="43" t="s">
        <v>7</v>
      </c>
      <c r="B37" s="43"/>
      <c r="C37" s="57">
        <f>SUM('Exploitatieprognose penvoerder'!C41+'Exploitatieprognose aanvrager 2'!C41+'Exploitatieprognose aanvrager 3'!C41+'Exploitatieprognose aanvrager 4'!C41+'Exploitatieprognose aanvrager 5'!C41+'Exploitatieprognose aanvrager 6'!C41+'Exploitatieprognose aanvrager 7'!C41+'Exploitatieprognose aanvrager 8'!C41+'Exploitatieprognose aanvrager 9'!C41+'Exploitatieprognose aanvrager10'!C41)</f>
        <v>0</v>
      </c>
      <c r="D37" s="57">
        <f>SUM('Exploitatieprognose penvoerder'!D41+'Exploitatieprognose aanvrager 2'!D41+'Exploitatieprognose aanvrager 3'!D41+'Exploitatieprognose aanvrager 4'!D41+'Exploitatieprognose aanvrager 5'!D41+'Exploitatieprognose aanvrager 6'!D41+'Exploitatieprognose aanvrager 7'!D41+'Exploitatieprognose aanvrager 8'!D41+'Exploitatieprognose aanvrager 9'!D41+'Exploitatieprognose aanvrager10'!D41)</f>
        <v>0</v>
      </c>
      <c r="E37" s="57">
        <f>SUM('Exploitatieprognose penvoerder'!E41+'Exploitatieprognose aanvrager 2'!E41+'Exploitatieprognose aanvrager 3'!E41+'Exploitatieprognose aanvrager 4'!E41+'Exploitatieprognose aanvrager 5'!E41+'Exploitatieprognose aanvrager 6'!E41+'Exploitatieprognose aanvrager 7'!E41+'Exploitatieprognose aanvrager 8'!E41+'Exploitatieprognose aanvrager 9'!E41+'Exploitatieprognose aanvrager10'!E41)</f>
        <v>0</v>
      </c>
      <c r="F37" s="57">
        <f>SUM('Exploitatieprognose penvoerder'!F41+'Exploitatieprognose aanvrager 2'!F41+'Exploitatieprognose aanvrager 3'!F41+'Exploitatieprognose aanvrager 4'!F41+'Exploitatieprognose aanvrager 5'!F41+'Exploitatieprognose aanvrager 6'!F41+'Exploitatieprognose aanvrager 7'!F41+'Exploitatieprognose aanvrager 8'!F41+'Exploitatieprognose aanvrager 9'!F41+'Exploitatieprognose aanvrager10'!F41)</f>
        <v>0</v>
      </c>
      <c r="G37" s="57">
        <f>SUM('Exploitatieprognose penvoerder'!G41+'Exploitatieprognose aanvrager 2'!G41+'Exploitatieprognose aanvrager 3'!G41+'Exploitatieprognose aanvrager 4'!G41+'Exploitatieprognose aanvrager 5'!G41+'Exploitatieprognose aanvrager 6'!G41+'Exploitatieprognose aanvrager 7'!G41+'Exploitatieprognose aanvrager 8'!G41+'Exploitatieprognose aanvrager 9'!G41+'Exploitatieprognose aanvrager10'!G41)</f>
        <v>0</v>
      </c>
    </row>
    <row r="38" spans="1:48" x14ac:dyDescent="0.3">
      <c r="A38" s="35"/>
      <c r="B38" s="35"/>
      <c r="C38" s="57"/>
      <c r="D38" s="57"/>
      <c r="E38" s="57"/>
      <c r="F38" s="57"/>
      <c r="G38" s="57"/>
    </row>
    <row r="39" spans="1:48" s="49" customFormat="1" x14ac:dyDescent="0.3">
      <c r="A39" s="47" t="s">
        <v>52</v>
      </c>
      <c r="B39" s="56"/>
      <c r="C39" s="57">
        <f>SUM('Exploitatieprognose penvoerder'!C43+'Exploitatieprognose aanvrager 2'!C43+'Exploitatieprognose aanvrager 3'!C43+'Exploitatieprognose aanvrager 4'!C43+'Exploitatieprognose aanvrager 5'!C43+'Exploitatieprognose aanvrager 6'!C43+'Exploitatieprognose aanvrager 7'!C43+'Exploitatieprognose aanvrager 8'!C43+'Exploitatieprognose aanvrager 9'!C43+'Exploitatieprognose aanvrager10'!C43)</f>
        <v>0</v>
      </c>
      <c r="D39" s="57">
        <f>SUM('Exploitatieprognose penvoerder'!D43+'Exploitatieprognose aanvrager 2'!D43+'Exploitatieprognose aanvrager 3'!D43+'Exploitatieprognose aanvrager 4'!D43+'Exploitatieprognose aanvrager 5'!D43+'Exploitatieprognose aanvrager 6'!D43+'Exploitatieprognose aanvrager 7'!D43+'Exploitatieprognose aanvrager 8'!D43+'Exploitatieprognose aanvrager 9'!D43+'Exploitatieprognose aanvrager10'!D43)</f>
        <v>0</v>
      </c>
      <c r="E39" s="57">
        <f>SUM('Exploitatieprognose penvoerder'!E43+'Exploitatieprognose aanvrager 2'!E43+'Exploitatieprognose aanvrager 3'!E43+'Exploitatieprognose aanvrager 4'!E43+'Exploitatieprognose aanvrager 5'!E43+'Exploitatieprognose aanvrager 6'!E43+'Exploitatieprognose aanvrager 7'!E43+'Exploitatieprognose aanvrager 8'!E43+'Exploitatieprognose aanvrager 9'!E43+'Exploitatieprognose aanvrager10'!E43)</f>
        <v>0</v>
      </c>
      <c r="F39" s="57">
        <f>SUM('Exploitatieprognose penvoerder'!F43+'Exploitatieprognose aanvrager 2'!F43+'Exploitatieprognose aanvrager 3'!F43+'Exploitatieprognose aanvrager 4'!F43+'Exploitatieprognose aanvrager 5'!F43+'Exploitatieprognose aanvrager 6'!F43+'Exploitatieprognose aanvrager 7'!F43+'Exploitatieprognose aanvrager 8'!F43+'Exploitatieprognose aanvrager 9'!F43+'Exploitatieprognose aanvrager10'!F43)</f>
        <v>0</v>
      </c>
      <c r="G39" s="57">
        <f>SUM('Exploitatieprognose penvoerder'!G43+'Exploitatieprognose aanvrager 2'!G43+'Exploitatieprognose aanvrager 3'!G43+'Exploitatieprognose aanvrager 4'!G43+'Exploitatieprognose aanvrager 5'!G43+'Exploitatieprognose aanvrager 6'!G43+'Exploitatieprognose aanvrager 7'!G43+'Exploitatieprognose aanvrager 8'!G43+'Exploitatieprognose aanvrager 9'!G43+'Exploitatieprognose aanvrager10'!G43)</f>
        <v>0</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row>
    <row r="40" spans="1:48" x14ac:dyDescent="0.3">
      <c r="A40" s="35"/>
      <c r="B40" s="43"/>
      <c r="C40" s="57"/>
      <c r="D40" s="57"/>
      <c r="E40" s="57"/>
      <c r="F40" s="57"/>
      <c r="G40" s="57"/>
    </row>
    <row r="41" spans="1:48" x14ac:dyDescent="0.3">
      <c r="A41" s="43" t="s">
        <v>62</v>
      </c>
      <c r="B41" s="35"/>
      <c r="C41" s="57">
        <f>SUM('Exploitatieprognose penvoerder'!C45+'Exploitatieprognose aanvrager 2'!C45+'Exploitatieprognose aanvrager 3'!C45+'Exploitatieprognose aanvrager 4'!C45+'Exploitatieprognose aanvrager 5'!C45+'Exploitatieprognose aanvrager 6'!C45+'Exploitatieprognose aanvrager 7'!C45+'Exploitatieprognose aanvrager 8'!C45+'Exploitatieprognose aanvrager 9'!C45+'Exploitatieprognose aanvrager10'!C45)</f>
        <v>0</v>
      </c>
      <c r="D41" s="57">
        <f>SUM('Exploitatieprognose penvoerder'!D45+'Exploitatieprognose aanvrager 2'!D45+'Exploitatieprognose aanvrager 3'!D45+'Exploitatieprognose aanvrager 4'!D45+'Exploitatieprognose aanvrager 5'!D45+'Exploitatieprognose aanvrager 6'!D45+'Exploitatieprognose aanvrager 7'!D45+'Exploitatieprognose aanvrager 8'!D45+'Exploitatieprognose aanvrager 9'!D45+'Exploitatieprognose aanvrager10'!D45)</f>
        <v>0</v>
      </c>
      <c r="E41" s="57">
        <f>SUM('Exploitatieprognose penvoerder'!E45+'Exploitatieprognose aanvrager 2'!E45+'Exploitatieprognose aanvrager 3'!E45+'Exploitatieprognose aanvrager 4'!E45+'Exploitatieprognose aanvrager 5'!E45+'Exploitatieprognose aanvrager 6'!E45+'Exploitatieprognose aanvrager 7'!E45+'Exploitatieprognose aanvrager 8'!E45+'Exploitatieprognose aanvrager 9'!E45+'Exploitatieprognose aanvrager10'!E45)</f>
        <v>0</v>
      </c>
      <c r="F41" s="57">
        <f>SUM('Exploitatieprognose penvoerder'!F45+'Exploitatieprognose aanvrager 2'!F45+'Exploitatieprognose aanvrager 3'!F45+'Exploitatieprognose aanvrager 4'!F45+'Exploitatieprognose aanvrager 5'!F45+'Exploitatieprognose aanvrager 6'!F45+'Exploitatieprognose aanvrager 7'!F45+'Exploitatieprognose aanvrager 8'!F45+'Exploitatieprognose aanvrager 9'!F45+'Exploitatieprognose aanvrager10'!F45)</f>
        <v>0</v>
      </c>
      <c r="G41" s="57">
        <f>SUM('Exploitatieprognose penvoerder'!G45+'Exploitatieprognose aanvrager 2'!G45+'Exploitatieprognose aanvrager 3'!G45+'Exploitatieprognose aanvrager 4'!G45+'Exploitatieprognose aanvrager 5'!G45+'Exploitatieprognose aanvrager 6'!G45+'Exploitatieprognose aanvrager 7'!G45+'Exploitatieprognose aanvrager 8'!G45+'Exploitatieprognose aanvrager 9'!G45+'Exploitatieprognose aanvrager10'!G45)</f>
        <v>0</v>
      </c>
    </row>
    <row r="42" spans="1:48" s="35" customFormat="1" x14ac:dyDescent="0.3">
      <c r="A42" s="72"/>
      <c r="C42" s="107"/>
      <c r="D42" s="63"/>
      <c r="E42" s="62"/>
      <c r="F42" s="62"/>
      <c r="G42" s="62"/>
      <c r="H42" s="62"/>
      <c r="I42" s="62"/>
      <c r="J42" s="62"/>
      <c r="K42" s="62"/>
      <c r="L42" s="62"/>
      <c r="M42" s="62"/>
      <c r="N42" s="62"/>
      <c r="O42" s="62"/>
      <c r="P42" s="62"/>
      <c r="Q42" s="62"/>
      <c r="R42" s="62"/>
      <c r="S42" s="62"/>
      <c r="T42" s="62"/>
      <c r="U42" s="62"/>
      <c r="V42" s="62"/>
    </row>
    <row r="43" spans="1:48" s="35" customFormat="1" x14ac:dyDescent="0.3">
      <c r="C43" s="107"/>
      <c r="D43" s="63"/>
      <c r="E43" s="63"/>
      <c r="F43" s="63"/>
      <c r="G43" s="63"/>
      <c r="H43" s="63"/>
      <c r="I43" s="63"/>
      <c r="J43" s="63"/>
      <c r="K43" s="63"/>
      <c r="L43" s="34"/>
      <c r="M43" s="63"/>
    </row>
    <row r="44" spans="1:48" s="35" customFormat="1" x14ac:dyDescent="0.3">
      <c r="A44" s="35" t="s">
        <v>64</v>
      </c>
      <c r="C44" s="57">
        <f>SUM('Exploitatieprognose penvoerder'!C48+'Exploitatieprognose aanvrager 2'!C48+'Exploitatieprognose aanvrager 3'!C48+'Exploitatieprognose aanvrager 4'!C48+'Exploitatieprognose aanvrager 5'!C48+'Exploitatieprognose aanvrager 6'!C48+'Exploitatieprognose aanvrager 7'!C48+'Exploitatieprognose aanvrager 8'!C48+'Exploitatieprognose aanvrager 9'!C48+'Exploitatieprognose aanvrager10'!C48)</f>
        <v>0</v>
      </c>
      <c r="D44" s="57">
        <f>SUM('Exploitatieprognose penvoerder'!D48+'Exploitatieprognose aanvrager 2'!D48+'Exploitatieprognose aanvrager 3'!D48+'Exploitatieprognose aanvrager 4'!D48+'Exploitatieprognose aanvrager 5'!D48+'Exploitatieprognose aanvrager 6'!D48+'Exploitatieprognose aanvrager 7'!D48+'Exploitatieprognose aanvrager 8'!D48+'Exploitatieprognose aanvrager 9'!D48+'Exploitatieprognose aanvrager10'!D48)</f>
        <v>0</v>
      </c>
      <c r="E44" s="57">
        <f>SUM('Exploitatieprognose penvoerder'!E48+'Exploitatieprognose aanvrager 2'!E48+'Exploitatieprognose aanvrager 3'!E48+'Exploitatieprognose aanvrager 4'!E48+'Exploitatieprognose aanvrager 5'!E48+'Exploitatieprognose aanvrager 6'!E48+'Exploitatieprognose aanvrager 7'!E48+'Exploitatieprognose aanvrager 8'!E48+'Exploitatieprognose aanvrager 9'!E48+'Exploitatieprognose aanvrager10'!E48)</f>
        <v>0</v>
      </c>
      <c r="F44" s="57">
        <f>SUM('Exploitatieprognose penvoerder'!F48+'Exploitatieprognose aanvrager 2'!F48+'Exploitatieprognose aanvrager 3'!F48+'Exploitatieprognose aanvrager 4'!F48+'Exploitatieprognose aanvrager 5'!F48+'Exploitatieprognose aanvrager 6'!F48+'Exploitatieprognose aanvrager 7'!F48+'Exploitatieprognose aanvrager 8'!F48+'Exploitatieprognose aanvrager 9'!F48+'Exploitatieprognose aanvrager10'!F48)</f>
        <v>0</v>
      </c>
      <c r="G44" s="57">
        <f>SUM('Exploitatieprognose penvoerder'!G48+'Exploitatieprognose aanvrager 2'!G48+'Exploitatieprognose aanvrager 3'!G48+'Exploitatieprognose aanvrager 4'!G48+'Exploitatieprognose aanvrager 5'!G48+'Exploitatieprognose aanvrager 6'!G48+'Exploitatieprognose aanvrager 7'!G48+'Exploitatieprognose aanvrager 8'!G48+'Exploitatieprognose aanvrager 9'!G48+'Exploitatieprognose aanvrager10'!G48)</f>
        <v>0</v>
      </c>
      <c r="H44" s="63"/>
      <c r="I44" s="63"/>
      <c r="J44" s="63"/>
      <c r="K44" s="63"/>
      <c r="L44" s="34"/>
      <c r="M44" s="63"/>
    </row>
    <row r="45" spans="1:48" s="35" customFormat="1" x14ac:dyDescent="0.3">
      <c r="C45" s="34"/>
      <c r="D45" s="63"/>
      <c r="E45" s="63"/>
      <c r="F45" s="63"/>
      <c r="G45" s="63"/>
      <c r="H45" s="63"/>
      <c r="I45" s="63"/>
      <c r="J45" s="63"/>
      <c r="K45" s="63"/>
      <c r="L45" s="34"/>
      <c r="M45" s="34"/>
    </row>
    <row r="46" spans="1:48" s="35" customFormat="1" x14ac:dyDescent="0.3"/>
    <row r="47" spans="1:48" s="35" customFormat="1" x14ac:dyDescent="0.3">
      <c r="A47" s="43"/>
      <c r="B47" s="60"/>
      <c r="C47" s="34"/>
      <c r="D47" s="34"/>
      <c r="E47" s="34"/>
      <c r="F47" s="34"/>
      <c r="G47" s="34"/>
      <c r="H47" s="34"/>
      <c r="I47" s="34"/>
      <c r="J47" s="34"/>
      <c r="K47" s="34"/>
      <c r="L47" s="34"/>
      <c r="M47" s="34"/>
      <c r="N47" s="34"/>
    </row>
    <row r="48" spans="1:48" s="35" customFormat="1" x14ac:dyDescent="0.3">
      <c r="A48" s="34"/>
      <c r="B48" s="34"/>
      <c r="C48" s="34"/>
      <c r="D48" s="34"/>
      <c r="E48" s="34"/>
      <c r="F48" s="34"/>
      <c r="G48" s="34"/>
      <c r="H48" s="34"/>
      <c r="I48" s="34"/>
      <c r="J48" s="34"/>
      <c r="K48" s="34"/>
      <c r="L48" s="34"/>
      <c r="M48" s="34"/>
      <c r="N48" s="34"/>
    </row>
    <row r="49" s="35" customFormat="1" x14ac:dyDescent="0.3"/>
    <row r="50" s="35" customFormat="1" x14ac:dyDescent="0.3"/>
    <row r="51" s="35" customFormat="1" x14ac:dyDescent="0.3"/>
    <row r="52" s="35" customFormat="1" x14ac:dyDescent="0.3"/>
    <row r="53" s="35" customFormat="1" x14ac:dyDescent="0.3"/>
    <row r="54" s="35" customFormat="1" x14ac:dyDescent="0.3"/>
    <row r="55" s="35" customFormat="1" x14ac:dyDescent="0.3"/>
    <row r="56" s="35" customFormat="1" x14ac:dyDescent="0.3"/>
    <row r="57" s="35" customFormat="1" x14ac:dyDescent="0.3"/>
    <row r="58" s="35" customFormat="1" x14ac:dyDescent="0.3"/>
    <row r="59" s="35" customFormat="1" x14ac:dyDescent="0.3"/>
    <row r="60" s="35" customFormat="1" x14ac:dyDescent="0.3"/>
    <row r="61" s="35" customFormat="1" x14ac:dyDescent="0.3"/>
    <row r="62" s="35" customFormat="1" x14ac:dyDescent="0.3"/>
    <row r="63" s="35" customFormat="1" x14ac:dyDescent="0.3"/>
    <row r="6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row r="589" s="35" customFormat="1" x14ac:dyDescent="0.3"/>
    <row r="590" s="35" customFormat="1" x14ac:dyDescent="0.3"/>
    <row r="591" s="35" customFormat="1" x14ac:dyDescent="0.3"/>
    <row r="592" s="35" customFormat="1" x14ac:dyDescent="0.3"/>
    <row r="593" s="35" customFormat="1" x14ac:dyDescent="0.3"/>
    <row r="594" s="35" customFormat="1" x14ac:dyDescent="0.3"/>
    <row r="595" s="35" customFormat="1" x14ac:dyDescent="0.3"/>
    <row r="596" s="35" customFormat="1" x14ac:dyDescent="0.3"/>
    <row r="597" s="35" customFormat="1" x14ac:dyDescent="0.3"/>
  </sheetData>
  <pageMargins left="0.75" right="0.75" top="0.67" bottom="0.47" header="0.5" footer="0.5"/>
  <pageSetup paperSize="8" scale="1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E3C8-3B0E-4D94-8566-578771C30528}">
  <sheetPr>
    <pageSetUpPr fitToPage="1"/>
  </sheetPr>
  <dimension ref="A1:AV588"/>
  <sheetViews>
    <sheetView zoomScaleNormal="100" workbookViewId="0">
      <selection activeCell="G35" sqref="G35"/>
    </sheetView>
  </sheetViews>
  <sheetFormatPr defaultColWidth="29" defaultRowHeight="13.5" x14ac:dyDescent="0.3"/>
  <cols>
    <col min="1" max="1" width="29" style="5"/>
    <col min="2" max="2" width="45.81640625" style="5" customWidth="1"/>
    <col min="3" max="7" width="29" style="5"/>
    <col min="8" max="48" width="29" style="35"/>
    <col min="49" max="16384" width="29" style="5"/>
  </cols>
  <sheetData>
    <row r="1" spans="1:11" s="35" customFormat="1" ht="12.75" customHeight="1" x14ac:dyDescent="0.3"/>
    <row r="2" spans="1:11" s="35" customFormat="1" ht="12.75" customHeight="1" x14ac:dyDescent="0.3"/>
    <row r="3" spans="1:11" s="35" customFormat="1" ht="12.75" customHeight="1" x14ac:dyDescent="0.3"/>
    <row r="4" spans="1:11" s="35" customFormat="1" ht="12.75" customHeight="1" x14ac:dyDescent="0.3"/>
    <row r="5" spans="1:11" s="35" customFormat="1" ht="12.75" customHeight="1" x14ac:dyDescent="0.3"/>
    <row r="6" spans="1:11" s="35" customFormat="1" ht="12.75" customHeight="1" x14ac:dyDescent="0.3"/>
    <row r="7" spans="1:11" s="35" customFormat="1" ht="12.75" customHeight="1" x14ac:dyDescent="0.3"/>
    <row r="8" spans="1:11" s="35" customFormat="1" ht="12.75" customHeight="1" x14ac:dyDescent="0.3"/>
    <row r="9" spans="1:11" s="35" customFormat="1" ht="12.75" customHeight="1" x14ac:dyDescent="0.3"/>
    <row r="10" spans="1:11" s="35" customFormat="1" ht="12.75" customHeight="1" x14ac:dyDescent="0.3"/>
    <row r="11" spans="1:11" s="35" customFormat="1" x14ac:dyDescent="0.3">
      <c r="A11" s="58"/>
      <c r="B11" s="101"/>
      <c r="C11" s="101"/>
      <c r="D11" s="101"/>
      <c r="E11" s="65"/>
      <c r="F11" s="65"/>
      <c r="G11" s="65"/>
      <c r="H11" s="65"/>
      <c r="I11" s="65"/>
      <c r="K11" s="59"/>
    </row>
    <row r="12" spans="1:11" s="35" customFormat="1" ht="32.5" customHeight="1" x14ac:dyDescent="0.3">
      <c r="A12" s="99" t="s">
        <v>90</v>
      </c>
      <c r="B12" s="101"/>
      <c r="C12" s="101"/>
      <c r="D12" s="101"/>
      <c r="E12" s="65"/>
      <c r="F12" s="65"/>
      <c r="G12" s="65"/>
      <c r="H12" s="65"/>
      <c r="I12" s="65"/>
      <c r="K12" s="59"/>
    </row>
    <row r="13" spans="1:11" s="35" customFormat="1" ht="13.5" customHeight="1" x14ac:dyDescent="0.3">
      <c r="A13" s="99"/>
    </row>
    <row r="14" spans="1:11" s="35" customFormat="1" x14ac:dyDescent="0.3">
      <c r="A14" s="102" t="s">
        <v>37</v>
      </c>
      <c r="B14" s="79">
        <f>'Overzicht project'!B12</f>
        <v>0</v>
      </c>
      <c r="C14" s="65"/>
      <c r="D14" s="65"/>
      <c r="E14" s="65"/>
      <c r="F14" s="65"/>
      <c r="G14" s="65"/>
      <c r="H14" s="65"/>
      <c r="I14" s="65"/>
      <c r="K14" s="59"/>
    </row>
    <row r="15" spans="1:11" s="35" customFormat="1" ht="13.5" customHeight="1" x14ac:dyDescent="0.3">
      <c r="A15" s="99"/>
    </row>
    <row r="16" spans="1:11" s="35" customFormat="1" x14ac:dyDescent="0.3">
      <c r="C16" s="61"/>
      <c r="D16" s="61"/>
      <c r="E16" s="61"/>
      <c r="F16" s="61"/>
      <c r="G16" s="61"/>
    </row>
    <row r="17" spans="1:48" s="35" customFormat="1" x14ac:dyDescent="0.3">
      <c r="A17" s="42" t="s">
        <v>6</v>
      </c>
      <c r="B17" s="43"/>
      <c r="C17" s="44" t="s">
        <v>1</v>
      </c>
      <c r="D17" s="44" t="s">
        <v>2</v>
      </c>
      <c r="E17" s="44" t="s">
        <v>3</v>
      </c>
      <c r="F17" s="44" t="s">
        <v>4</v>
      </c>
      <c r="G17" s="44" t="s">
        <v>5</v>
      </c>
    </row>
    <row r="18" spans="1:48" x14ac:dyDescent="0.3">
      <c r="A18" s="35" t="s">
        <v>91</v>
      </c>
      <c r="B18" s="43"/>
      <c r="C18" s="45">
        <v>0</v>
      </c>
      <c r="D18" s="45">
        <v>0</v>
      </c>
      <c r="E18" s="45">
        <v>0</v>
      </c>
      <c r="F18" s="45">
        <v>0</v>
      </c>
      <c r="G18" s="45">
        <v>0</v>
      </c>
    </row>
    <row r="19" spans="1:48" x14ac:dyDescent="0.3">
      <c r="A19" s="35" t="s">
        <v>92</v>
      </c>
      <c r="B19" s="43"/>
      <c r="C19" s="45">
        <v>0</v>
      </c>
      <c r="D19" s="45">
        <v>0</v>
      </c>
      <c r="E19" s="45">
        <v>0</v>
      </c>
      <c r="F19" s="45">
        <v>0</v>
      </c>
      <c r="G19" s="45">
        <v>0</v>
      </c>
    </row>
    <row r="20" spans="1:48" x14ac:dyDescent="0.3">
      <c r="A20" s="35" t="s">
        <v>93</v>
      </c>
      <c r="B20" s="35"/>
      <c r="C20" s="45">
        <v>0</v>
      </c>
      <c r="D20" s="45">
        <v>0</v>
      </c>
      <c r="E20" s="45">
        <v>0</v>
      </c>
      <c r="F20" s="45">
        <v>0</v>
      </c>
      <c r="G20" s="45">
        <v>0</v>
      </c>
    </row>
    <row r="21" spans="1:48" s="49" customFormat="1" x14ac:dyDescent="0.3">
      <c r="A21" s="35" t="s">
        <v>94</v>
      </c>
      <c r="B21" s="47"/>
      <c r="C21" s="45">
        <v>0</v>
      </c>
      <c r="D21" s="45">
        <v>0</v>
      </c>
      <c r="E21" s="45">
        <v>0</v>
      </c>
      <c r="F21" s="45">
        <v>0</v>
      </c>
      <c r="G21" s="45">
        <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row>
    <row r="22" spans="1:48" x14ac:dyDescent="0.3">
      <c r="A22" s="35" t="s">
        <v>95</v>
      </c>
      <c r="B22" s="43"/>
      <c r="C22" s="45">
        <v>0</v>
      </c>
      <c r="D22" s="45">
        <v>0</v>
      </c>
      <c r="E22" s="45">
        <v>0</v>
      </c>
      <c r="F22" s="45">
        <v>0</v>
      </c>
      <c r="G22" s="45">
        <v>0</v>
      </c>
    </row>
    <row r="23" spans="1:48" x14ac:dyDescent="0.3">
      <c r="A23" s="35" t="s">
        <v>96</v>
      </c>
      <c r="B23" s="43"/>
      <c r="C23" s="45">
        <v>0</v>
      </c>
      <c r="D23" s="45">
        <v>0</v>
      </c>
      <c r="E23" s="45">
        <v>0</v>
      </c>
      <c r="F23" s="45">
        <v>0</v>
      </c>
      <c r="G23" s="45">
        <v>0</v>
      </c>
    </row>
    <row r="24" spans="1:48" x14ac:dyDescent="0.3">
      <c r="A24" s="35" t="s">
        <v>97</v>
      </c>
      <c r="B24" s="43"/>
      <c r="C24" s="45">
        <v>0</v>
      </c>
      <c r="D24" s="45">
        <v>0</v>
      </c>
      <c r="E24" s="45">
        <v>0</v>
      </c>
      <c r="F24" s="45">
        <v>0</v>
      </c>
      <c r="G24" s="45">
        <v>0</v>
      </c>
    </row>
    <row r="25" spans="1:48" x14ac:dyDescent="0.3">
      <c r="A25" s="35" t="s">
        <v>98</v>
      </c>
      <c r="B25" s="43"/>
      <c r="C25" s="45">
        <v>0</v>
      </c>
      <c r="D25" s="45">
        <v>0</v>
      </c>
      <c r="E25" s="45">
        <v>0</v>
      </c>
      <c r="F25" s="45">
        <v>0</v>
      </c>
      <c r="G25" s="45">
        <v>0</v>
      </c>
    </row>
    <row r="26" spans="1:48" x14ac:dyDescent="0.3">
      <c r="A26" s="35" t="s">
        <v>99</v>
      </c>
      <c r="B26" s="43"/>
      <c r="C26" s="45">
        <v>0</v>
      </c>
      <c r="D26" s="45">
        <v>0</v>
      </c>
      <c r="E26" s="45">
        <v>0</v>
      </c>
      <c r="F26" s="45">
        <v>0</v>
      </c>
      <c r="G26" s="45">
        <v>0</v>
      </c>
    </row>
    <row r="27" spans="1:48" x14ac:dyDescent="0.3">
      <c r="A27" s="35" t="s">
        <v>100</v>
      </c>
      <c r="B27" s="43"/>
      <c r="C27" s="45">
        <v>0</v>
      </c>
      <c r="D27" s="45">
        <v>0</v>
      </c>
      <c r="E27" s="45">
        <v>0</v>
      </c>
      <c r="F27" s="45">
        <v>0</v>
      </c>
      <c r="G27" s="45">
        <v>0</v>
      </c>
    </row>
    <row r="28" spans="1:48" x14ac:dyDescent="0.3">
      <c r="A28" s="35" t="s">
        <v>101</v>
      </c>
      <c r="B28" s="43"/>
      <c r="C28" s="45">
        <v>0</v>
      </c>
      <c r="D28" s="45">
        <v>0</v>
      </c>
      <c r="E28" s="45">
        <v>0</v>
      </c>
      <c r="F28" s="45">
        <v>0</v>
      </c>
      <c r="G28" s="45">
        <v>0</v>
      </c>
    </row>
    <row r="29" spans="1:48" x14ac:dyDescent="0.3">
      <c r="A29" s="35" t="s">
        <v>102</v>
      </c>
      <c r="B29" s="43"/>
      <c r="C29" s="45">
        <v>0</v>
      </c>
      <c r="D29" s="45">
        <v>0</v>
      </c>
      <c r="E29" s="45">
        <v>0</v>
      </c>
      <c r="F29" s="45">
        <v>0</v>
      </c>
      <c r="G29" s="45">
        <v>0</v>
      </c>
    </row>
    <row r="30" spans="1:48" x14ac:dyDescent="0.3">
      <c r="A30" s="35" t="s">
        <v>103</v>
      </c>
      <c r="B30" s="43"/>
      <c r="C30" s="45">
        <v>0</v>
      </c>
      <c r="D30" s="45">
        <v>0</v>
      </c>
      <c r="E30" s="45">
        <v>0</v>
      </c>
      <c r="F30" s="45">
        <v>0</v>
      </c>
      <c r="G30" s="45">
        <v>0</v>
      </c>
    </row>
    <row r="31" spans="1:48" x14ac:dyDescent="0.3">
      <c r="A31" s="35" t="s">
        <v>104</v>
      </c>
      <c r="B31" s="43"/>
      <c r="C31" s="45">
        <v>0</v>
      </c>
      <c r="D31" s="45">
        <v>0</v>
      </c>
      <c r="E31" s="45">
        <v>0</v>
      </c>
      <c r="F31" s="45">
        <v>0</v>
      </c>
      <c r="G31" s="45">
        <v>0</v>
      </c>
    </row>
    <row r="32" spans="1:48" s="55" customFormat="1" x14ac:dyDescent="0.3">
      <c r="A32" s="35" t="s">
        <v>105</v>
      </c>
      <c r="B32" s="47"/>
      <c r="C32" s="45">
        <v>0</v>
      </c>
      <c r="D32" s="45">
        <v>0</v>
      </c>
      <c r="E32" s="45">
        <v>0</v>
      </c>
      <c r="F32" s="45">
        <v>0</v>
      </c>
      <c r="G32" s="45">
        <v>0</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row>
    <row r="33" spans="1:14" x14ac:dyDescent="0.3">
      <c r="A33" s="43" t="s">
        <v>7</v>
      </c>
      <c r="B33" s="43"/>
      <c r="C33" s="103">
        <f>SUM(C18:C32)</f>
        <v>0</v>
      </c>
      <c r="D33" s="103">
        <f t="shared" ref="D33:G33" si="0">SUM(D18:D32)</f>
        <v>0</v>
      </c>
      <c r="E33" s="103">
        <f t="shared" si="0"/>
        <v>0</v>
      </c>
      <c r="F33" s="103">
        <f t="shared" si="0"/>
        <v>0</v>
      </c>
      <c r="G33" s="103">
        <f t="shared" si="0"/>
        <v>0</v>
      </c>
    </row>
    <row r="34" spans="1:14" s="35" customFormat="1" x14ac:dyDescent="0.3">
      <c r="C34" s="107"/>
      <c r="D34" s="56"/>
      <c r="E34" s="56"/>
      <c r="F34" s="56"/>
      <c r="G34" s="56"/>
      <c r="H34" s="63"/>
      <c r="I34" s="63"/>
      <c r="J34" s="63"/>
      <c r="K34" s="63"/>
      <c r="L34" s="34"/>
      <c r="M34" s="63"/>
    </row>
    <row r="35" spans="1:14" s="35" customFormat="1" x14ac:dyDescent="0.3">
      <c r="A35" s="35" t="s">
        <v>64</v>
      </c>
      <c r="C35" s="45">
        <v>0</v>
      </c>
      <c r="D35" s="45">
        <v>0</v>
      </c>
      <c r="E35" s="45">
        <v>0</v>
      </c>
      <c r="F35" s="45">
        <v>0</v>
      </c>
      <c r="G35" s="45">
        <v>0</v>
      </c>
      <c r="H35" s="63"/>
      <c r="I35" s="63"/>
      <c r="J35" s="63"/>
      <c r="K35" s="63"/>
      <c r="L35" s="34"/>
      <c r="M35" s="63"/>
    </row>
    <row r="36" spans="1:14" s="35" customFormat="1" x14ac:dyDescent="0.3">
      <c r="C36" s="34"/>
      <c r="D36" s="63"/>
      <c r="E36" s="63"/>
      <c r="F36" s="63"/>
      <c r="G36" s="63"/>
      <c r="H36" s="63"/>
      <c r="I36" s="63"/>
      <c r="J36" s="63"/>
      <c r="K36" s="63"/>
      <c r="L36" s="34"/>
      <c r="M36" s="34"/>
    </row>
    <row r="37" spans="1:14" s="35" customFormat="1" x14ac:dyDescent="0.3"/>
    <row r="38" spans="1:14" s="35" customFormat="1" x14ac:dyDescent="0.3">
      <c r="A38" s="43"/>
      <c r="B38" s="60"/>
      <c r="C38" s="34"/>
      <c r="D38" s="34"/>
      <c r="E38" s="34"/>
      <c r="F38" s="34"/>
      <c r="G38" s="34"/>
      <c r="H38" s="34"/>
      <c r="I38" s="34"/>
      <c r="J38" s="34"/>
      <c r="K38" s="34"/>
      <c r="L38" s="34"/>
      <c r="M38" s="34"/>
      <c r="N38" s="34"/>
    </row>
    <row r="39" spans="1:14" s="35" customFormat="1" x14ac:dyDescent="0.3">
      <c r="A39" s="34"/>
      <c r="B39" s="34"/>
      <c r="C39" s="34"/>
      <c r="D39" s="34"/>
      <c r="E39" s="34"/>
      <c r="F39" s="34"/>
      <c r="G39" s="34"/>
      <c r="H39" s="34"/>
      <c r="I39" s="34"/>
      <c r="J39" s="34"/>
      <c r="K39" s="34"/>
      <c r="L39" s="34"/>
      <c r="M39" s="34"/>
      <c r="N39" s="34"/>
    </row>
    <row r="40" spans="1:14" s="35" customFormat="1" x14ac:dyDescent="0.3"/>
    <row r="41" spans="1:14" s="35" customFormat="1" x14ac:dyDescent="0.3"/>
    <row r="42" spans="1:14" s="35" customFormat="1" x14ac:dyDescent="0.3"/>
    <row r="43" spans="1:14" s="35" customFormat="1" x14ac:dyDescent="0.3"/>
    <row r="44" spans="1:14" s="35" customFormat="1" x14ac:dyDescent="0.3"/>
    <row r="45" spans="1:14" s="35" customFormat="1" x14ac:dyDescent="0.3"/>
    <row r="46" spans="1:14" s="35" customFormat="1" x14ac:dyDescent="0.3"/>
    <row r="47" spans="1:14" s="35" customFormat="1" x14ac:dyDescent="0.3"/>
    <row r="48" spans="1:14" s="35" customFormat="1" x14ac:dyDescent="0.3"/>
    <row r="49" s="35" customFormat="1" x14ac:dyDescent="0.3"/>
    <row r="50" s="35" customFormat="1" x14ac:dyDescent="0.3"/>
    <row r="51" s="35" customFormat="1" x14ac:dyDescent="0.3"/>
    <row r="52" s="35" customFormat="1" x14ac:dyDescent="0.3"/>
    <row r="53" s="35" customFormat="1" x14ac:dyDescent="0.3"/>
    <row r="54" s="35" customFormat="1" x14ac:dyDescent="0.3"/>
    <row r="55" s="35" customFormat="1" x14ac:dyDescent="0.3"/>
    <row r="56" s="35" customFormat="1" x14ac:dyDescent="0.3"/>
    <row r="57" s="35" customFormat="1" x14ac:dyDescent="0.3"/>
    <row r="58" s="35" customFormat="1" x14ac:dyDescent="0.3"/>
    <row r="59" s="35" customFormat="1" x14ac:dyDescent="0.3"/>
    <row r="60" s="35" customFormat="1" x14ac:dyDescent="0.3"/>
    <row r="61" s="35" customFormat="1" x14ac:dyDescent="0.3"/>
    <row r="62" s="35" customFormat="1" x14ac:dyDescent="0.3"/>
    <row r="63" s="35" customFormat="1" x14ac:dyDescent="0.3"/>
    <row r="64"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row r="180" s="35" customFormat="1" x14ac:dyDescent="0.3"/>
    <row r="181" s="35" customFormat="1" x14ac:dyDescent="0.3"/>
    <row r="182" s="35" customFormat="1" x14ac:dyDescent="0.3"/>
    <row r="183" s="35" customFormat="1" x14ac:dyDescent="0.3"/>
    <row r="184" s="35" customFormat="1" x14ac:dyDescent="0.3"/>
    <row r="185" s="35" customFormat="1" x14ac:dyDescent="0.3"/>
    <row r="186" s="35" customFormat="1" x14ac:dyDescent="0.3"/>
    <row r="187" s="35" customFormat="1" x14ac:dyDescent="0.3"/>
    <row r="188" s="35" customFormat="1" x14ac:dyDescent="0.3"/>
    <row r="189" s="35" customFormat="1" x14ac:dyDescent="0.3"/>
    <row r="190" s="35" customFormat="1" x14ac:dyDescent="0.3"/>
    <row r="191" s="35" customFormat="1" x14ac:dyDescent="0.3"/>
    <row r="192" s="35" customFormat="1" x14ac:dyDescent="0.3"/>
    <row r="193" s="35" customFormat="1" x14ac:dyDescent="0.3"/>
    <row r="194" s="35" customFormat="1" x14ac:dyDescent="0.3"/>
    <row r="195" s="35" customFormat="1" x14ac:dyDescent="0.3"/>
    <row r="196" s="35" customFormat="1" x14ac:dyDescent="0.3"/>
    <row r="197" s="35" customFormat="1" x14ac:dyDescent="0.3"/>
    <row r="198" s="35" customFormat="1" x14ac:dyDescent="0.3"/>
    <row r="199" s="35" customFormat="1" x14ac:dyDescent="0.3"/>
    <row r="200" s="35" customFormat="1" x14ac:dyDescent="0.3"/>
    <row r="201" s="35" customFormat="1" x14ac:dyDescent="0.3"/>
    <row r="202" s="35" customFormat="1" x14ac:dyDescent="0.3"/>
    <row r="203" s="35" customFormat="1" x14ac:dyDescent="0.3"/>
    <row r="204" s="35" customFormat="1" x14ac:dyDescent="0.3"/>
    <row r="205" s="35" customFormat="1" x14ac:dyDescent="0.3"/>
    <row r="206" s="35" customFormat="1" x14ac:dyDescent="0.3"/>
    <row r="207" s="35" customFormat="1" x14ac:dyDescent="0.3"/>
    <row r="208" s="35" customFormat="1" x14ac:dyDescent="0.3"/>
    <row r="209" s="35" customFormat="1" x14ac:dyDescent="0.3"/>
    <row r="210" s="35" customFormat="1" x14ac:dyDescent="0.3"/>
    <row r="211" s="35" customFormat="1" x14ac:dyDescent="0.3"/>
    <row r="212" s="35" customFormat="1" x14ac:dyDescent="0.3"/>
    <row r="213" s="35" customFormat="1" x14ac:dyDescent="0.3"/>
    <row r="214" s="35" customFormat="1" x14ac:dyDescent="0.3"/>
    <row r="215" s="35" customFormat="1" x14ac:dyDescent="0.3"/>
    <row r="216" s="35" customFormat="1" x14ac:dyDescent="0.3"/>
    <row r="217" s="35" customFormat="1" x14ac:dyDescent="0.3"/>
    <row r="218" s="35" customFormat="1" x14ac:dyDescent="0.3"/>
    <row r="219" s="35" customFormat="1" x14ac:dyDescent="0.3"/>
    <row r="220" s="35" customFormat="1" x14ac:dyDescent="0.3"/>
    <row r="221" s="35" customFormat="1" x14ac:dyDescent="0.3"/>
    <row r="222" s="35" customFormat="1" x14ac:dyDescent="0.3"/>
    <row r="223" s="35" customFormat="1" x14ac:dyDescent="0.3"/>
    <row r="224" s="35" customFormat="1" x14ac:dyDescent="0.3"/>
    <row r="225" s="35" customFormat="1" x14ac:dyDescent="0.3"/>
    <row r="226" s="35" customFormat="1" x14ac:dyDescent="0.3"/>
    <row r="227" s="35" customFormat="1" x14ac:dyDescent="0.3"/>
    <row r="228" s="35" customFormat="1" x14ac:dyDescent="0.3"/>
    <row r="229" s="35" customFormat="1" x14ac:dyDescent="0.3"/>
    <row r="230" s="35" customFormat="1" x14ac:dyDescent="0.3"/>
    <row r="231" s="35" customFormat="1" x14ac:dyDescent="0.3"/>
    <row r="232" s="35" customFormat="1" x14ac:dyDescent="0.3"/>
    <row r="233" s="35" customFormat="1" x14ac:dyDescent="0.3"/>
    <row r="234" s="35" customFormat="1" x14ac:dyDescent="0.3"/>
    <row r="235" s="35" customFormat="1" x14ac:dyDescent="0.3"/>
    <row r="236" s="35" customFormat="1" x14ac:dyDescent="0.3"/>
    <row r="237" s="35" customFormat="1" x14ac:dyDescent="0.3"/>
    <row r="238" s="35" customFormat="1" x14ac:dyDescent="0.3"/>
    <row r="239" s="35" customFormat="1" x14ac:dyDescent="0.3"/>
    <row r="240" s="35" customFormat="1" x14ac:dyDescent="0.3"/>
    <row r="241" s="35" customFormat="1" x14ac:dyDescent="0.3"/>
    <row r="242" s="35" customFormat="1" x14ac:dyDescent="0.3"/>
    <row r="243" s="35" customFormat="1" x14ac:dyDescent="0.3"/>
    <row r="244" s="35" customFormat="1" x14ac:dyDescent="0.3"/>
    <row r="245" s="35" customFormat="1" x14ac:dyDescent="0.3"/>
    <row r="246" s="35" customFormat="1" x14ac:dyDescent="0.3"/>
    <row r="247" s="35" customFormat="1" x14ac:dyDescent="0.3"/>
    <row r="248" s="35" customFormat="1" x14ac:dyDescent="0.3"/>
    <row r="249" s="35" customFormat="1" x14ac:dyDescent="0.3"/>
    <row r="250" s="35" customFormat="1" x14ac:dyDescent="0.3"/>
    <row r="251" s="35" customFormat="1" x14ac:dyDescent="0.3"/>
    <row r="252" s="35" customFormat="1" x14ac:dyDescent="0.3"/>
    <row r="253" s="35" customFormat="1" x14ac:dyDescent="0.3"/>
    <row r="254" s="35" customFormat="1" x14ac:dyDescent="0.3"/>
    <row r="255" s="35" customFormat="1" x14ac:dyDescent="0.3"/>
    <row r="256" s="35" customFormat="1" x14ac:dyDescent="0.3"/>
    <row r="257" s="35" customFormat="1" x14ac:dyDescent="0.3"/>
    <row r="258" s="35" customFormat="1" x14ac:dyDescent="0.3"/>
    <row r="259" s="35" customFormat="1" x14ac:dyDescent="0.3"/>
    <row r="260" s="35" customFormat="1" x14ac:dyDescent="0.3"/>
    <row r="261" s="35" customFormat="1" x14ac:dyDescent="0.3"/>
    <row r="262" s="35" customFormat="1" x14ac:dyDescent="0.3"/>
    <row r="263" s="35" customFormat="1" x14ac:dyDescent="0.3"/>
    <row r="264" s="35" customFormat="1" x14ac:dyDescent="0.3"/>
    <row r="265" s="35" customFormat="1" x14ac:dyDescent="0.3"/>
    <row r="266" s="35" customFormat="1" x14ac:dyDescent="0.3"/>
    <row r="267" s="35" customFormat="1" x14ac:dyDescent="0.3"/>
    <row r="268" s="35" customFormat="1" x14ac:dyDescent="0.3"/>
    <row r="269" s="35" customFormat="1" x14ac:dyDescent="0.3"/>
    <row r="270" s="35" customFormat="1" x14ac:dyDescent="0.3"/>
    <row r="271" s="35" customFormat="1" x14ac:dyDescent="0.3"/>
    <row r="272" s="35" customFormat="1" x14ac:dyDescent="0.3"/>
    <row r="273" s="35" customFormat="1" x14ac:dyDescent="0.3"/>
    <row r="274" s="35" customFormat="1" x14ac:dyDescent="0.3"/>
    <row r="275" s="35" customFormat="1" x14ac:dyDescent="0.3"/>
    <row r="276" s="35" customFormat="1" x14ac:dyDescent="0.3"/>
    <row r="277" s="35" customFormat="1" x14ac:dyDescent="0.3"/>
    <row r="278" s="35" customFormat="1" x14ac:dyDescent="0.3"/>
    <row r="279" s="35" customFormat="1" x14ac:dyDescent="0.3"/>
    <row r="280" s="35" customFormat="1" x14ac:dyDescent="0.3"/>
    <row r="281" s="35" customFormat="1" x14ac:dyDescent="0.3"/>
    <row r="282" s="35" customFormat="1" x14ac:dyDescent="0.3"/>
    <row r="283" s="35" customFormat="1" x14ac:dyDescent="0.3"/>
    <row r="284" s="35" customFormat="1" x14ac:dyDescent="0.3"/>
    <row r="285" s="35" customFormat="1" x14ac:dyDescent="0.3"/>
    <row r="286" s="35" customFormat="1" x14ac:dyDescent="0.3"/>
    <row r="287" s="35" customFormat="1" x14ac:dyDescent="0.3"/>
    <row r="288" s="35" customFormat="1" x14ac:dyDescent="0.3"/>
    <row r="289" s="35" customFormat="1" x14ac:dyDescent="0.3"/>
    <row r="290" s="35" customFormat="1" x14ac:dyDescent="0.3"/>
    <row r="291" s="35" customFormat="1" x14ac:dyDescent="0.3"/>
    <row r="292" s="35" customFormat="1" x14ac:dyDescent="0.3"/>
    <row r="293" s="35" customFormat="1" x14ac:dyDescent="0.3"/>
    <row r="294" s="35" customFormat="1" x14ac:dyDescent="0.3"/>
    <row r="295" s="35" customFormat="1" x14ac:dyDescent="0.3"/>
    <row r="296" s="35" customFormat="1" x14ac:dyDescent="0.3"/>
    <row r="297" s="35" customFormat="1" x14ac:dyDescent="0.3"/>
    <row r="298" s="35" customFormat="1" x14ac:dyDescent="0.3"/>
    <row r="299" s="35" customFormat="1" x14ac:dyDescent="0.3"/>
    <row r="300" s="35" customFormat="1" x14ac:dyDescent="0.3"/>
    <row r="301" s="35" customFormat="1" x14ac:dyDescent="0.3"/>
    <row r="302" s="35" customFormat="1" x14ac:dyDescent="0.3"/>
    <row r="303" s="35" customFormat="1" x14ac:dyDescent="0.3"/>
    <row r="304" s="35" customFormat="1" x14ac:dyDescent="0.3"/>
    <row r="305" s="35" customFormat="1" x14ac:dyDescent="0.3"/>
    <row r="306" s="35" customFormat="1" x14ac:dyDescent="0.3"/>
    <row r="307" s="35" customFormat="1" x14ac:dyDescent="0.3"/>
    <row r="308" s="35" customFormat="1" x14ac:dyDescent="0.3"/>
    <row r="309" s="35" customFormat="1" x14ac:dyDescent="0.3"/>
    <row r="310" s="35" customFormat="1" x14ac:dyDescent="0.3"/>
    <row r="311" s="35" customFormat="1" x14ac:dyDescent="0.3"/>
    <row r="312" s="35" customFormat="1" x14ac:dyDescent="0.3"/>
    <row r="313" s="35" customFormat="1" x14ac:dyDescent="0.3"/>
    <row r="314" s="35" customFormat="1" x14ac:dyDescent="0.3"/>
    <row r="315" s="35" customFormat="1" x14ac:dyDescent="0.3"/>
    <row r="316" s="35" customFormat="1" x14ac:dyDescent="0.3"/>
    <row r="317" s="35" customFormat="1" x14ac:dyDescent="0.3"/>
    <row r="318" s="35" customFormat="1" x14ac:dyDescent="0.3"/>
    <row r="319" s="35" customFormat="1" x14ac:dyDescent="0.3"/>
    <row r="320" s="35" customFormat="1" x14ac:dyDescent="0.3"/>
    <row r="321" s="35" customFormat="1" x14ac:dyDescent="0.3"/>
    <row r="322" s="35" customFormat="1" x14ac:dyDescent="0.3"/>
    <row r="323" s="35" customFormat="1" x14ac:dyDescent="0.3"/>
    <row r="324" s="35" customFormat="1" x14ac:dyDescent="0.3"/>
    <row r="325" s="35" customFormat="1" x14ac:dyDescent="0.3"/>
    <row r="326" s="35" customFormat="1" x14ac:dyDescent="0.3"/>
    <row r="327" s="35" customFormat="1" x14ac:dyDescent="0.3"/>
    <row r="328" s="35" customFormat="1" x14ac:dyDescent="0.3"/>
    <row r="329" s="35" customFormat="1" x14ac:dyDescent="0.3"/>
    <row r="330" s="35" customFormat="1" x14ac:dyDescent="0.3"/>
    <row r="331" s="35" customFormat="1" x14ac:dyDescent="0.3"/>
    <row r="332" s="35" customFormat="1" x14ac:dyDescent="0.3"/>
    <row r="333" s="35" customFormat="1" x14ac:dyDescent="0.3"/>
    <row r="334" s="35" customFormat="1" x14ac:dyDescent="0.3"/>
    <row r="335" s="35" customFormat="1" x14ac:dyDescent="0.3"/>
    <row r="336" s="35" customFormat="1" x14ac:dyDescent="0.3"/>
    <row r="337" s="35" customFormat="1" x14ac:dyDescent="0.3"/>
    <row r="338" s="35" customFormat="1" x14ac:dyDescent="0.3"/>
    <row r="339" s="35" customFormat="1" x14ac:dyDescent="0.3"/>
    <row r="340" s="35" customFormat="1" x14ac:dyDescent="0.3"/>
    <row r="341" s="35" customFormat="1" x14ac:dyDescent="0.3"/>
    <row r="342" s="35" customFormat="1" x14ac:dyDescent="0.3"/>
    <row r="343" s="35" customFormat="1" x14ac:dyDescent="0.3"/>
    <row r="344" s="35" customFormat="1" x14ac:dyDescent="0.3"/>
    <row r="345" s="35" customFormat="1" x14ac:dyDescent="0.3"/>
    <row r="346" s="35" customFormat="1" x14ac:dyDescent="0.3"/>
    <row r="347" s="35" customFormat="1" x14ac:dyDescent="0.3"/>
    <row r="348" s="35" customFormat="1" x14ac:dyDescent="0.3"/>
    <row r="349" s="35" customFormat="1" x14ac:dyDescent="0.3"/>
    <row r="350" s="35" customFormat="1" x14ac:dyDescent="0.3"/>
    <row r="351" s="35" customFormat="1" x14ac:dyDescent="0.3"/>
    <row r="352" s="35" customFormat="1" x14ac:dyDescent="0.3"/>
    <row r="353" s="35" customFormat="1" x14ac:dyDescent="0.3"/>
    <row r="354" s="35" customFormat="1" x14ac:dyDescent="0.3"/>
    <row r="355" s="35" customFormat="1" x14ac:dyDescent="0.3"/>
    <row r="356" s="35" customFormat="1" x14ac:dyDescent="0.3"/>
    <row r="357" s="35" customFormat="1" x14ac:dyDescent="0.3"/>
    <row r="358" s="35" customFormat="1" x14ac:dyDescent="0.3"/>
    <row r="359" s="35" customFormat="1" x14ac:dyDescent="0.3"/>
    <row r="360" s="35" customFormat="1" x14ac:dyDescent="0.3"/>
    <row r="361" s="35" customFormat="1" x14ac:dyDescent="0.3"/>
    <row r="362" s="35" customFormat="1" x14ac:dyDescent="0.3"/>
    <row r="363" s="35" customFormat="1" x14ac:dyDescent="0.3"/>
    <row r="364" s="35" customFormat="1" x14ac:dyDescent="0.3"/>
    <row r="365" s="35" customFormat="1" x14ac:dyDescent="0.3"/>
    <row r="366" s="35" customFormat="1" x14ac:dyDescent="0.3"/>
    <row r="367" s="35" customFormat="1" x14ac:dyDescent="0.3"/>
    <row r="368" s="35" customFormat="1" x14ac:dyDescent="0.3"/>
    <row r="369" s="35" customFormat="1" x14ac:dyDescent="0.3"/>
    <row r="370" s="35" customFormat="1" x14ac:dyDescent="0.3"/>
    <row r="371" s="35" customFormat="1" x14ac:dyDescent="0.3"/>
    <row r="372" s="35" customFormat="1" x14ac:dyDescent="0.3"/>
    <row r="373" s="35" customFormat="1" x14ac:dyDescent="0.3"/>
    <row r="374" s="35" customFormat="1" x14ac:dyDescent="0.3"/>
    <row r="375" s="35" customFormat="1" x14ac:dyDescent="0.3"/>
    <row r="376" s="35" customFormat="1" x14ac:dyDescent="0.3"/>
    <row r="377" s="35" customFormat="1" x14ac:dyDescent="0.3"/>
    <row r="378" s="35" customFormat="1" x14ac:dyDescent="0.3"/>
    <row r="379" s="35" customFormat="1" x14ac:dyDescent="0.3"/>
    <row r="380" s="35" customFormat="1" x14ac:dyDescent="0.3"/>
    <row r="381" s="35" customFormat="1" x14ac:dyDescent="0.3"/>
    <row r="382" s="35" customFormat="1" x14ac:dyDescent="0.3"/>
    <row r="383" s="35" customFormat="1" x14ac:dyDescent="0.3"/>
    <row r="384" s="35" customFormat="1" x14ac:dyDescent="0.3"/>
    <row r="385" s="35" customFormat="1" x14ac:dyDescent="0.3"/>
    <row r="386" s="35" customFormat="1" x14ac:dyDescent="0.3"/>
    <row r="387" s="35" customFormat="1" x14ac:dyDescent="0.3"/>
    <row r="388" s="35" customFormat="1" x14ac:dyDescent="0.3"/>
    <row r="389" s="35" customFormat="1" x14ac:dyDescent="0.3"/>
    <row r="390" s="35" customFormat="1" x14ac:dyDescent="0.3"/>
    <row r="391" s="35" customFormat="1" x14ac:dyDescent="0.3"/>
    <row r="392" s="35" customFormat="1" x14ac:dyDescent="0.3"/>
    <row r="393" s="35" customFormat="1" x14ac:dyDescent="0.3"/>
    <row r="394" s="35" customFormat="1" x14ac:dyDescent="0.3"/>
    <row r="395" s="35" customFormat="1" x14ac:dyDescent="0.3"/>
    <row r="396" s="35" customFormat="1" x14ac:dyDescent="0.3"/>
    <row r="397" s="35" customFormat="1" x14ac:dyDescent="0.3"/>
    <row r="398" s="35" customFormat="1" x14ac:dyDescent="0.3"/>
    <row r="399" s="35" customFormat="1" x14ac:dyDescent="0.3"/>
    <row r="400" s="35" customFormat="1" x14ac:dyDescent="0.3"/>
    <row r="401" s="35" customFormat="1" x14ac:dyDescent="0.3"/>
    <row r="402" s="35" customFormat="1" x14ac:dyDescent="0.3"/>
    <row r="403" s="35" customFormat="1" x14ac:dyDescent="0.3"/>
    <row r="404" s="35" customFormat="1" x14ac:dyDescent="0.3"/>
    <row r="405" s="35" customFormat="1" x14ac:dyDescent="0.3"/>
    <row r="406" s="35" customFormat="1" x14ac:dyDescent="0.3"/>
    <row r="407" s="35" customFormat="1" x14ac:dyDescent="0.3"/>
    <row r="408" s="35" customFormat="1" x14ac:dyDescent="0.3"/>
    <row r="409" s="35" customFormat="1" x14ac:dyDescent="0.3"/>
    <row r="410" s="35" customFormat="1" x14ac:dyDescent="0.3"/>
    <row r="411" s="35" customFormat="1" x14ac:dyDescent="0.3"/>
    <row r="412" s="35" customFormat="1" x14ac:dyDescent="0.3"/>
    <row r="413" s="35" customFormat="1" x14ac:dyDescent="0.3"/>
    <row r="414" s="35" customFormat="1" x14ac:dyDescent="0.3"/>
    <row r="415" s="35" customFormat="1" x14ac:dyDescent="0.3"/>
    <row r="416" s="35" customFormat="1" x14ac:dyDescent="0.3"/>
    <row r="417" s="35" customFormat="1" x14ac:dyDescent="0.3"/>
    <row r="418" s="35" customFormat="1" x14ac:dyDescent="0.3"/>
    <row r="419" s="35" customFormat="1" x14ac:dyDescent="0.3"/>
    <row r="420" s="35" customFormat="1" x14ac:dyDescent="0.3"/>
    <row r="421" s="35" customFormat="1" x14ac:dyDescent="0.3"/>
    <row r="422" s="35" customFormat="1" x14ac:dyDescent="0.3"/>
    <row r="423" s="35" customFormat="1" x14ac:dyDescent="0.3"/>
    <row r="424" s="35" customFormat="1" x14ac:dyDescent="0.3"/>
    <row r="425" s="35" customFormat="1" x14ac:dyDescent="0.3"/>
    <row r="426" s="35" customFormat="1" x14ac:dyDescent="0.3"/>
    <row r="427" s="35" customFormat="1" x14ac:dyDescent="0.3"/>
    <row r="428" s="35" customFormat="1" x14ac:dyDescent="0.3"/>
    <row r="429" s="35" customFormat="1" x14ac:dyDescent="0.3"/>
    <row r="430" s="35" customFormat="1" x14ac:dyDescent="0.3"/>
    <row r="431" s="35" customFormat="1" x14ac:dyDescent="0.3"/>
    <row r="432" s="35" customFormat="1" x14ac:dyDescent="0.3"/>
    <row r="433" s="35" customFormat="1" x14ac:dyDescent="0.3"/>
    <row r="434" s="35" customFormat="1" x14ac:dyDescent="0.3"/>
    <row r="435" s="35" customFormat="1" x14ac:dyDescent="0.3"/>
    <row r="436" s="35" customFormat="1" x14ac:dyDescent="0.3"/>
    <row r="437" s="35" customFormat="1" x14ac:dyDescent="0.3"/>
    <row r="438" s="35" customFormat="1" x14ac:dyDescent="0.3"/>
    <row r="439" s="35" customFormat="1" x14ac:dyDescent="0.3"/>
    <row r="440" s="35" customFormat="1" x14ac:dyDescent="0.3"/>
    <row r="441" s="35" customFormat="1" x14ac:dyDescent="0.3"/>
    <row r="442" s="35" customFormat="1" x14ac:dyDescent="0.3"/>
    <row r="443" s="35" customFormat="1" x14ac:dyDescent="0.3"/>
    <row r="444" s="35" customFormat="1" x14ac:dyDescent="0.3"/>
    <row r="445" s="35" customFormat="1" x14ac:dyDescent="0.3"/>
    <row r="446" s="35" customFormat="1" x14ac:dyDescent="0.3"/>
    <row r="447" s="35" customFormat="1" x14ac:dyDescent="0.3"/>
    <row r="448" s="35" customFormat="1" x14ac:dyDescent="0.3"/>
    <row r="449" s="35" customFormat="1" x14ac:dyDescent="0.3"/>
    <row r="450" s="35" customFormat="1" x14ac:dyDescent="0.3"/>
    <row r="451" s="35" customFormat="1" x14ac:dyDescent="0.3"/>
    <row r="452" s="35" customFormat="1" x14ac:dyDescent="0.3"/>
    <row r="453" s="35" customFormat="1" x14ac:dyDescent="0.3"/>
    <row r="454" s="35" customFormat="1" x14ac:dyDescent="0.3"/>
    <row r="455" s="35" customFormat="1" x14ac:dyDescent="0.3"/>
    <row r="456" s="35" customFormat="1" x14ac:dyDescent="0.3"/>
    <row r="457" s="35" customFormat="1" x14ac:dyDescent="0.3"/>
    <row r="458" s="35" customFormat="1" x14ac:dyDescent="0.3"/>
    <row r="459" s="35" customFormat="1" x14ac:dyDescent="0.3"/>
    <row r="460" s="35" customFormat="1" x14ac:dyDescent="0.3"/>
    <row r="461" s="35" customFormat="1" x14ac:dyDescent="0.3"/>
    <row r="462" s="35" customFormat="1" x14ac:dyDescent="0.3"/>
    <row r="463" s="35" customFormat="1" x14ac:dyDescent="0.3"/>
    <row r="464" s="35" customFormat="1" x14ac:dyDescent="0.3"/>
    <row r="465" s="35" customFormat="1" x14ac:dyDescent="0.3"/>
    <row r="466" s="35" customFormat="1" x14ac:dyDescent="0.3"/>
    <row r="467" s="35" customFormat="1" x14ac:dyDescent="0.3"/>
    <row r="468" s="35" customFormat="1" x14ac:dyDescent="0.3"/>
    <row r="469" s="35" customFormat="1" x14ac:dyDescent="0.3"/>
    <row r="470" s="35" customFormat="1" x14ac:dyDescent="0.3"/>
    <row r="471" s="35" customFormat="1" x14ac:dyDescent="0.3"/>
    <row r="472" s="35" customFormat="1" x14ac:dyDescent="0.3"/>
    <row r="473" s="35" customFormat="1" x14ac:dyDescent="0.3"/>
    <row r="474" s="35" customFormat="1" x14ac:dyDescent="0.3"/>
    <row r="475" s="35" customFormat="1" x14ac:dyDescent="0.3"/>
    <row r="476" s="35" customFormat="1" x14ac:dyDescent="0.3"/>
    <row r="477" s="35" customFormat="1" x14ac:dyDescent="0.3"/>
    <row r="478" s="35" customFormat="1" x14ac:dyDescent="0.3"/>
    <row r="479" s="35" customFormat="1" x14ac:dyDescent="0.3"/>
    <row r="480" s="35" customFormat="1" x14ac:dyDescent="0.3"/>
    <row r="481" s="35" customFormat="1" x14ac:dyDescent="0.3"/>
    <row r="482" s="35" customFormat="1" x14ac:dyDescent="0.3"/>
    <row r="483" s="35" customFormat="1" x14ac:dyDescent="0.3"/>
    <row r="484" s="35" customFormat="1" x14ac:dyDescent="0.3"/>
    <row r="485" s="35" customFormat="1" x14ac:dyDescent="0.3"/>
    <row r="486" s="35" customFormat="1" x14ac:dyDescent="0.3"/>
    <row r="487" s="35" customFormat="1" x14ac:dyDescent="0.3"/>
    <row r="488" s="35" customFormat="1" x14ac:dyDescent="0.3"/>
    <row r="489" s="35" customFormat="1" x14ac:dyDescent="0.3"/>
    <row r="490" s="35" customFormat="1" x14ac:dyDescent="0.3"/>
    <row r="491" s="35" customFormat="1" x14ac:dyDescent="0.3"/>
    <row r="492" s="35" customFormat="1" x14ac:dyDescent="0.3"/>
    <row r="493" s="35" customFormat="1" x14ac:dyDescent="0.3"/>
    <row r="494" s="35" customFormat="1" x14ac:dyDescent="0.3"/>
    <row r="495" s="35" customFormat="1" x14ac:dyDescent="0.3"/>
    <row r="496" s="35" customFormat="1" x14ac:dyDescent="0.3"/>
    <row r="497" s="35" customFormat="1" x14ac:dyDescent="0.3"/>
    <row r="498" s="35" customFormat="1" x14ac:dyDescent="0.3"/>
    <row r="499" s="35" customFormat="1" x14ac:dyDescent="0.3"/>
    <row r="500" s="35" customFormat="1" x14ac:dyDescent="0.3"/>
    <row r="501" s="35" customFormat="1" x14ac:dyDescent="0.3"/>
    <row r="502" s="35" customFormat="1" x14ac:dyDescent="0.3"/>
    <row r="503" s="35" customFormat="1" x14ac:dyDescent="0.3"/>
    <row r="504" s="35" customFormat="1" x14ac:dyDescent="0.3"/>
    <row r="505" s="35" customFormat="1" x14ac:dyDescent="0.3"/>
    <row r="506" s="35" customFormat="1" x14ac:dyDescent="0.3"/>
    <row r="507" s="35" customFormat="1" x14ac:dyDescent="0.3"/>
    <row r="508" s="35" customFormat="1" x14ac:dyDescent="0.3"/>
    <row r="509" s="35" customFormat="1" x14ac:dyDescent="0.3"/>
    <row r="510" s="35" customFormat="1" x14ac:dyDescent="0.3"/>
    <row r="511" s="35" customFormat="1" x14ac:dyDescent="0.3"/>
    <row r="512" s="35" customFormat="1" x14ac:dyDescent="0.3"/>
    <row r="513" s="35" customFormat="1" x14ac:dyDescent="0.3"/>
    <row r="514" s="35" customFormat="1" x14ac:dyDescent="0.3"/>
    <row r="515" s="35" customFormat="1" x14ac:dyDescent="0.3"/>
    <row r="516" s="35" customFormat="1" x14ac:dyDescent="0.3"/>
    <row r="517" s="35" customFormat="1" x14ac:dyDescent="0.3"/>
    <row r="518" s="35" customFormat="1" x14ac:dyDescent="0.3"/>
    <row r="519" s="35" customFormat="1" x14ac:dyDescent="0.3"/>
    <row r="520" s="35" customFormat="1" x14ac:dyDescent="0.3"/>
    <row r="521" s="35" customFormat="1" x14ac:dyDescent="0.3"/>
    <row r="522" s="35" customFormat="1" x14ac:dyDescent="0.3"/>
    <row r="523" s="35" customFormat="1" x14ac:dyDescent="0.3"/>
    <row r="524" s="35" customFormat="1" x14ac:dyDescent="0.3"/>
    <row r="525" s="35" customFormat="1" x14ac:dyDescent="0.3"/>
    <row r="526" s="35" customFormat="1" x14ac:dyDescent="0.3"/>
    <row r="527" s="35" customFormat="1" x14ac:dyDescent="0.3"/>
    <row r="528" s="35" customFormat="1" x14ac:dyDescent="0.3"/>
    <row r="529" s="35" customFormat="1" x14ac:dyDescent="0.3"/>
    <row r="530" s="35" customFormat="1" x14ac:dyDescent="0.3"/>
    <row r="531" s="35" customFormat="1" x14ac:dyDescent="0.3"/>
    <row r="532" s="35" customFormat="1" x14ac:dyDescent="0.3"/>
    <row r="533" s="35" customFormat="1" x14ac:dyDescent="0.3"/>
    <row r="534" s="35" customFormat="1" x14ac:dyDescent="0.3"/>
    <row r="535" s="35" customFormat="1" x14ac:dyDescent="0.3"/>
    <row r="536" s="35" customFormat="1" x14ac:dyDescent="0.3"/>
    <row r="537" s="35" customFormat="1" x14ac:dyDescent="0.3"/>
    <row r="538" s="35" customFormat="1" x14ac:dyDescent="0.3"/>
    <row r="539" s="35" customFormat="1" x14ac:dyDescent="0.3"/>
    <row r="540" s="35" customFormat="1" x14ac:dyDescent="0.3"/>
    <row r="541" s="35" customFormat="1" x14ac:dyDescent="0.3"/>
    <row r="542" s="35" customFormat="1" x14ac:dyDescent="0.3"/>
    <row r="543" s="35" customFormat="1" x14ac:dyDescent="0.3"/>
    <row r="544" s="35" customFormat="1" x14ac:dyDescent="0.3"/>
    <row r="545" s="35" customFormat="1" x14ac:dyDescent="0.3"/>
    <row r="546" s="35" customFormat="1" x14ac:dyDescent="0.3"/>
    <row r="547" s="35" customFormat="1" x14ac:dyDescent="0.3"/>
    <row r="548" s="35" customFormat="1" x14ac:dyDescent="0.3"/>
    <row r="549" s="35" customFormat="1" x14ac:dyDescent="0.3"/>
    <row r="550" s="35" customFormat="1" x14ac:dyDescent="0.3"/>
    <row r="551" s="35" customFormat="1" x14ac:dyDescent="0.3"/>
    <row r="552" s="35" customFormat="1" x14ac:dyDescent="0.3"/>
    <row r="553" s="35" customFormat="1" x14ac:dyDescent="0.3"/>
    <row r="554" s="35" customFormat="1" x14ac:dyDescent="0.3"/>
    <row r="555" s="35" customFormat="1" x14ac:dyDescent="0.3"/>
    <row r="556" s="35" customFormat="1" x14ac:dyDescent="0.3"/>
    <row r="557" s="35" customFormat="1" x14ac:dyDescent="0.3"/>
    <row r="558" s="35" customFormat="1" x14ac:dyDescent="0.3"/>
    <row r="559" s="35" customFormat="1" x14ac:dyDescent="0.3"/>
    <row r="560" s="35" customFormat="1" x14ac:dyDescent="0.3"/>
    <row r="561" s="35" customFormat="1" x14ac:dyDescent="0.3"/>
    <row r="562" s="35" customFormat="1" x14ac:dyDescent="0.3"/>
    <row r="563" s="35" customFormat="1" x14ac:dyDescent="0.3"/>
    <row r="564" s="35" customFormat="1" x14ac:dyDescent="0.3"/>
    <row r="565" s="35" customFormat="1" x14ac:dyDescent="0.3"/>
    <row r="566" s="35" customFormat="1" x14ac:dyDescent="0.3"/>
    <row r="567" s="35" customFormat="1" x14ac:dyDescent="0.3"/>
    <row r="568" s="35" customFormat="1" x14ac:dyDescent="0.3"/>
    <row r="569" s="35" customFormat="1" x14ac:dyDescent="0.3"/>
    <row r="570" s="35" customFormat="1" x14ac:dyDescent="0.3"/>
    <row r="571" s="35" customFormat="1" x14ac:dyDescent="0.3"/>
    <row r="572" s="35" customFormat="1" x14ac:dyDescent="0.3"/>
    <row r="573" s="35" customFormat="1" x14ac:dyDescent="0.3"/>
    <row r="574" s="35" customFormat="1" x14ac:dyDescent="0.3"/>
    <row r="575" s="35" customFormat="1" x14ac:dyDescent="0.3"/>
    <row r="576" s="35" customFormat="1" x14ac:dyDescent="0.3"/>
    <row r="577" s="35" customFormat="1" x14ac:dyDescent="0.3"/>
    <row r="578" s="35" customFormat="1" x14ac:dyDescent="0.3"/>
    <row r="579" s="35" customFormat="1" x14ac:dyDescent="0.3"/>
    <row r="580" s="35" customFormat="1" x14ac:dyDescent="0.3"/>
    <row r="581" s="35" customFormat="1" x14ac:dyDescent="0.3"/>
    <row r="582" s="35" customFormat="1" x14ac:dyDescent="0.3"/>
    <row r="583" s="35" customFormat="1" x14ac:dyDescent="0.3"/>
    <row r="584" s="35" customFormat="1" x14ac:dyDescent="0.3"/>
    <row r="585" s="35" customFormat="1" x14ac:dyDescent="0.3"/>
    <row r="586" s="35" customFormat="1" x14ac:dyDescent="0.3"/>
    <row r="587" s="35" customFormat="1" x14ac:dyDescent="0.3"/>
    <row r="588" s="35" customFormat="1" x14ac:dyDescent="0.3"/>
  </sheetData>
  <phoneticPr fontId="2" type="noConversion"/>
  <pageMargins left="0.75" right="0.75" top="0.67" bottom="0.47" header="0.5" footer="0.5"/>
  <pageSetup paperSize="8" scale="1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137"/>
  <sheetViews>
    <sheetView zoomScaleNormal="100" workbookViewId="0">
      <selection activeCell="L79" sqref="A79:L87"/>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project'!B17</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1"/>
      <c r="C19" s="71"/>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x14ac:dyDescent="0.3">
      <c r="A48" s="7"/>
      <c r="B48" s="200" t="s">
        <v>34</v>
      </c>
      <c r="C48" s="200"/>
      <c r="D48" s="200"/>
      <c r="E48" s="200"/>
      <c r="F48" s="200"/>
      <c r="G48" s="8">
        <f t="shared" ref="G48:L48" si="3">SUM(G38:G47)</f>
        <v>0</v>
      </c>
      <c r="H48" s="8">
        <f t="shared" si="3"/>
        <v>0</v>
      </c>
      <c r="I48" s="8">
        <f t="shared" si="3"/>
        <v>0</v>
      </c>
      <c r="J48" s="8">
        <f t="shared" si="3"/>
        <v>0</v>
      </c>
      <c r="K48" s="8">
        <f t="shared" si="3"/>
        <v>0</v>
      </c>
      <c r="L48" s="8">
        <f t="shared" si="3"/>
        <v>0</v>
      </c>
      <c r="M48" s="15"/>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s="34" customFormat="1" x14ac:dyDescent="0.3">
      <c r="A63" s="36"/>
      <c r="B63" s="37"/>
      <c r="C63" s="37"/>
      <c r="D63" s="37"/>
      <c r="E63" s="37"/>
      <c r="F63" s="37"/>
      <c r="G63" s="38"/>
      <c r="H63" s="38"/>
      <c r="I63" s="38"/>
      <c r="J63" s="38"/>
      <c r="K63" s="38"/>
      <c r="L63" s="39"/>
      <c r="M63" s="23"/>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19"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0" spans="1:24" s="34" customFormat="1" x14ac:dyDescent="0.3"/>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3"/>
      <c r="B112" s="73"/>
      <c r="C112" s="73"/>
      <c r="D112" s="73"/>
      <c r="E112" s="73"/>
      <c r="F112" s="73"/>
      <c r="G112" s="73"/>
      <c r="H112" s="73"/>
      <c r="I112" s="73"/>
      <c r="J112" s="73"/>
      <c r="K112" s="73"/>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5" spans="1:24" s="34" customFormat="1" x14ac:dyDescent="0.3"/>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3:K113"/>
    <mergeCell ref="A89:K89"/>
    <mergeCell ref="A90:K90"/>
    <mergeCell ref="A91:K91"/>
    <mergeCell ref="A92:L92"/>
    <mergeCell ref="A111:K111"/>
    <mergeCell ref="A103:K103"/>
    <mergeCell ref="A104:L104"/>
    <mergeCell ref="A105:K105"/>
    <mergeCell ref="A107:K107"/>
    <mergeCell ref="A108:K108"/>
    <mergeCell ref="A109:K109"/>
    <mergeCell ref="A106:K106"/>
    <mergeCell ref="A100:K100"/>
    <mergeCell ref="A101:K101"/>
    <mergeCell ref="A102:K102"/>
    <mergeCell ref="A94:K94"/>
    <mergeCell ref="A95:K95"/>
    <mergeCell ref="A98:L98"/>
    <mergeCell ref="A97:K97"/>
    <mergeCell ref="A96:K96"/>
    <mergeCell ref="A37:A47"/>
    <mergeCell ref="A50:A62"/>
    <mergeCell ref="B51:C51"/>
    <mergeCell ref="B57:C57"/>
    <mergeCell ref="A99:K99"/>
    <mergeCell ref="A85:K85"/>
    <mergeCell ref="A86:L86"/>
    <mergeCell ref="B79:F79"/>
    <mergeCell ref="A78:L78"/>
    <mergeCell ref="A88:K88"/>
    <mergeCell ref="A93:K93"/>
    <mergeCell ref="A87:K87"/>
    <mergeCell ref="B61:F61"/>
    <mergeCell ref="B62:F62"/>
    <mergeCell ref="A83:L84"/>
    <mergeCell ref="B68:F68"/>
    <mergeCell ref="B31:F31"/>
    <mergeCell ref="B32:F32"/>
    <mergeCell ref="B33:F33"/>
    <mergeCell ref="B25:F25"/>
    <mergeCell ref="A21:L22"/>
    <mergeCell ref="B28:F28"/>
    <mergeCell ref="B29:F29"/>
    <mergeCell ref="B30:F30"/>
    <mergeCell ref="A11:A13"/>
    <mergeCell ref="B58:C58"/>
    <mergeCell ref="B59:C59"/>
    <mergeCell ref="A24:A34"/>
    <mergeCell ref="A35:L36"/>
    <mergeCell ref="A49:L49"/>
    <mergeCell ref="B34:F34"/>
    <mergeCell ref="B40:F40"/>
    <mergeCell ref="B46:F46"/>
    <mergeCell ref="B47:F47"/>
    <mergeCell ref="B38:F38"/>
    <mergeCell ref="B37:F37"/>
    <mergeCell ref="B48:F48"/>
    <mergeCell ref="B52:C52"/>
    <mergeCell ref="B27:F27"/>
    <mergeCell ref="B18:C18"/>
    <mergeCell ref="A65:A76"/>
    <mergeCell ref="B65:F65"/>
    <mergeCell ref="B66:F66"/>
    <mergeCell ref="B67:F67"/>
    <mergeCell ref="B70:F70"/>
    <mergeCell ref="B73:F73"/>
    <mergeCell ref="B74:F74"/>
    <mergeCell ref="B75:F75"/>
    <mergeCell ref="B76:F76"/>
    <mergeCell ref="B69:F69"/>
    <mergeCell ref="B71:F71"/>
    <mergeCell ref="B72:F72"/>
    <mergeCell ref="B15:I15"/>
    <mergeCell ref="B16:I16"/>
    <mergeCell ref="B26:F26"/>
    <mergeCell ref="B23:F23"/>
    <mergeCell ref="B24:F24"/>
    <mergeCell ref="B45:F45"/>
    <mergeCell ref="B64:F64"/>
    <mergeCell ref="B39:F39"/>
    <mergeCell ref="B41:F41"/>
    <mergeCell ref="B42:F42"/>
    <mergeCell ref="B43:F43"/>
    <mergeCell ref="B44:F44"/>
    <mergeCell ref="B53:C53"/>
    <mergeCell ref="B54:C54"/>
    <mergeCell ref="B55:C55"/>
    <mergeCell ref="B56:C56"/>
    <mergeCell ref="B60:C60"/>
  </mergeCells>
  <dataValidations disablePrompts="1" count="1">
    <dataValidation type="list" allowBlank="1" showInputMessage="1" showErrorMessage="1" sqref="B19:C19" xr:uid="{00000000-0002-0000-0100-000000000000}">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E2CD-2816-4655-9AEF-F4E81D19B49A}">
  <sheetPr>
    <pageSetUpPr fitToPage="1"/>
  </sheetPr>
  <dimension ref="A1:CZ137"/>
  <sheetViews>
    <sheetView zoomScaleNormal="100" workbookViewId="0">
      <selection activeCell="B15" sqref="B15:I15"/>
    </sheetView>
  </sheetViews>
  <sheetFormatPr defaultColWidth="9.1796875" defaultRowHeight="13.5" x14ac:dyDescent="0.3"/>
  <cols>
    <col min="1" max="1" width="46.453125" style="1" customWidth="1"/>
    <col min="2" max="2" width="4.453125" style="1" customWidth="1"/>
    <col min="3" max="3" width="33.54296875" style="1" customWidth="1"/>
    <col min="4" max="4" width="19.1796875" style="1" bestFit="1" customWidth="1"/>
    <col min="5" max="5" width="16.54296875" style="1" customWidth="1"/>
    <col min="6" max="6" width="32.54296875" style="1" bestFit="1" customWidth="1"/>
    <col min="7" max="11" width="12.81640625" style="1" bestFit="1" customWidth="1"/>
    <col min="12" max="12" width="18.1796875" style="1" bestFit="1" customWidth="1"/>
    <col min="13" max="13" width="9.1796875" style="1"/>
    <col min="14" max="104" width="9.1796875" style="34"/>
    <col min="105" max="16384" width="9.1796875" style="1"/>
  </cols>
  <sheetData>
    <row r="1" spans="1:24" s="34" customFormat="1" x14ac:dyDescent="0.3"/>
    <row r="2" spans="1:24" s="34" customFormat="1" x14ac:dyDescent="0.3"/>
    <row r="3" spans="1:24" s="34" customFormat="1" x14ac:dyDescent="0.3"/>
    <row r="4" spans="1:24" s="34" customFormat="1" x14ac:dyDescent="0.3"/>
    <row r="5" spans="1:24" s="34" customFormat="1" x14ac:dyDescent="0.3"/>
    <row r="6" spans="1:24" s="34" customFormat="1" x14ac:dyDescent="0.3"/>
    <row r="7" spans="1:24" s="34" customFormat="1" x14ac:dyDescent="0.3"/>
    <row r="8" spans="1:24" s="34" customFormat="1" x14ac:dyDescent="0.3"/>
    <row r="9" spans="1:24" s="34" customFormat="1" x14ac:dyDescent="0.3"/>
    <row r="10" spans="1:24" ht="11.25" customHeight="1" x14ac:dyDescent="0.3">
      <c r="A10" s="15"/>
      <c r="B10" s="15"/>
      <c r="C10" s="15"/>
      <c r="D10" s="15"/>
      <c r="E10" s="15"/>
      <c r="F10" s="15"/>
      <c r="G10" s="15"/>
      <c r="H10" s="15"/>
      <c r="I10" s="15"/>
      <c r="J10" s="15"/>
      <c r="K10" s="15"/>
      <c r="L10" s="15"/>
      <c r="M10" s="15"/>
      <c r="N10" s="23"/>
      <c r="O10" s="23"/>
      <c r="P10" s="23"/>
      <c r="Q10" s="23"/>
      <c r="R10" s="23"/>
      <c r="S10" s="23"/>
      <c r="T10" s="23"/>
      <c r="U10" s="23"/>
      <c r="V10" s="23"/>
      <c r="W10" s="23"/>
      <c r="X10" s="23"/>
    </row>
    <row r="11" spans="1:24" ht="12.75" customHeight="1" x14ac:dyDescent="0.3">
      <c r="A11" s="189" t="s">
        <v>40</v>
      </c>
      <c r="B11" s="15"/>
      <c r="C11" s="15"/>
      <c r="D11" s="15"/>
      <c r="E11" s="15"/>
      <c r="F11" s="15"/>
      <c r="G11" s="15"/>
      <c r="H11" s="15"/>
      <c r="I11" s="15"/>
      <c r="J11" s="15"/>
      <c r="K11" s="15"/>
      <c r="L11" s="15"/>
      <c r="M11" s="15"/>
      <c r="N11" s="23"/>
      <c r="O11" s="23"/>
      <c r="P11" s="23"/>
      <c r="Q11" s="23"/>
      <c r="R11" s="23"/>
      <c r="S11" s="23"/>
      <c r="T11" s="23"/>
      <c r="U11" s="23"/>
      <c r="V11" s="23"/>
      <c r="W11" s="23"/>
      <c r="X11" s="23"/>
    </row>
    <row r="12" spans="1:24" ht="12.75" customHeight="1" x14ac:dyDescent="0.3">
      <c r="A12" s="189"/>
      <c r="B12" s="15"/>
      <c r="C12" s="69" t="s">
        <v>39</v>
      </c>
      <c r="D12" s="15"/>
      <c r="E12" s="15"/>
      <c r="F12" s="15"/>
      <c r="G12" s="15"/>
      <c r="H12" s="15"/>
      <c r="I12" s="15"/>
      <c r="J12" s="15"/>
      <c r="K12" s="15"/>
      <c r="L12" s="15"/>
      <c r="M12" s="15"/>
      <c r="N12" s="23"/>
      <c r="O12" s="23"/>
      <c r="P12" s="23"/>
      <c r="Q12" s="23"/>
      <c r="R12" s="23"/>
      <c r="S12" s="23"/>
      <c r="T12" s="23"/>
      <c r="U12" s="23"/>
      <c r="V12" s="23"/>
      <c r="W12" s="23"/>
      <c r="X12" s="23"/>
    </row>
    <row r="13" spans="1:24" ht="12.75" customHeight="1" x14ac:dyDescent="0.3">
      <c r="A13" s="189"/>
      <c r="B13" s="15"/>
      <c r="C13" s="68" t="s">
        <v>113</v>
      </c>
      <c r="D13" s="15"/>
      <c r="E13" s="15"/>
      <c r="F13" s="15"/>
      <c r="G13" s="15"/>
      <c r="H13" s="15"/>
      <c r="I13" s="15"/>
      <c r="J13" s="24"/>
      <c r="K13" s="24"/>
      <c r="L13" s="24"/>
      <c r="M13" s="24"/>
      <c r="N13" s="23"/>
      <c r="O13" s="23"/>
      <c r="P13" s="23"/>
      <c r="Q13" s="23"/>
      <c r="R13" s="23"/>
      <c r="S13" s="23"/>
      <c r="T13" s="23"/>
      <c r="U13" s="23"/>
      <c r="V13" s="23"/>
      <c r="W13" s="23"/>
      <c r="X13" s="23"/>
    </row>
    <row r="14" spans="1:24" ht="14" thickBot="1" x14ac:dyDescent="0.35">
      <c r="A14" s="15"/>
      <c r="B14" s="15"/>
      <c r="C14" s="15"/>
      <c r="D14" s="15"/>
      <c r="E14" s="15"/>
      <c r="F14" s="15"/>
      <c r="G14" s="15"/>
      <c r="H14" s="15"/>
      <c r="I14" s="15"/>
      <c r="J14" s="24"/>
      <c r="K14" s="24"/>
      <c r="L14" s="24"/>
      <c r="M14" s="24"/>
      <c r="N14" s="23"/>
      <c r="O14" s="23"/>
      <c r="P14" s="23"/>
      <c r="Q14" s="23"/>
      <c r="R14" s="23"/>
      <c r="S14" s="23"/>
      <c r="T14" s="23"/>
      <c r="U14" s="23"/>
      <c r="V14" s="23"/>
      <c r="W14" s="23"/>
      <c r="X14" s="23"/>
    </row>
    <row r="15" spans="1:24" ht="14" thickBot="1" x14ac:dyDescent="0.35">
      <c r="A15" s="15" t="s">
        <v>35</v>
      </c>
      <c r="B15" s="154">
        <f>'Overzicht project'!B18</f>
        <v>0</v>
      </c>
      <c r="C15" s="155"/>
      <c r="D15" s="155"/>
      <c r="E15" s="155"/>
      <c r="F15" s="155"/>
      <c r="G15" s="155"/>
      <c r="H15" s="155"/>
      <c r="I15" s="156"/>
      <c r="J15" s="25"/>
      <c r="K15" s="27"/>
      <c r="L15" s="28" t="s">
        <v>53</v>
      </c>
      <c r="M15" s="26"/>
      <c r="N15" s="23"/>
      <c r="O15" s="23"/>
      <c r="P15" s="23"/>
      <c r="Q15" s="23"/>
      <c r="R15" s="23"/>
      <c r="S15" s="23"/>
      <c r="T15" s="23"/>
      <c r="U15" s="23"/>
      <c r="V15" s="23"/>
      <c r="W15" s="23"/>
      <c r="X15" s="23"/>
    </row>
    <row r="16" spans="1:24" x14ac:dyDescent="0.3">
      <c r="A16" s="15" t="s">
        <v>36</v>
      </c>
      <c r="B16" s="154">
        <f>'Overzicht project'!B12</f>
        <v>0</v>
      </c>
      <c r="C16" s="155"/>
      <c r="D16" s="155"/>
      <c r="E16" s="155"/>
      <c r="F16" s="155"/>
      <c r="G16" s="155"/>
      <c r="H16" s="155"/>
      <c r="I16" s="156"/>
      <c r="J16" s="25"/>
      <c r="K16" s="15"/>
      <c r="L16" s="15"/>
      <c r="M16" s="15"/>
      <c r="N16" s="23"/>
      <c r="O16" s="23"/>
      <c r="P16" s="23"/>
      <c r="Q16" s="23"/>
      <c r="R16" s="23"/>
      <c r="S16" s="23"/>
      <c r="T16" s="23"/>
      <c r="U16" s="23"/>
    </row>
    <row r="17" spans="1:24" x14ac:dyDescent="0.3">
      <c r="A17" s="15"/>
      <c r="B17" s="15"/>
      <c r="C17" s="15"/>
      <c r="D17" s="15"/>
      <c r="E17" s="15"/>
      <c r="F17" s="15"/>
      <c r="G17" s="15"/>
      <c r="H17" s="15"/>
      <c r="I17" s="15"/>
      <c r="J17" s="24"/>
      <c r="K17" s="24"/>
      <c r="L17" s="24"/>
      <c r="M17" s="24"/>
      <c r="N17" s="23"/>
      <c r="O17" s="23"/>
      <c r="P17" s="23"/>
      <c r="Q17" s="23"/>
      <c r="R17" s="23"/>
      <c r="S17" s="23"/>
      <c r="T17" s="23"/>
      <c r="U17" s="23"/>
      <c r="V17" s="23"/>
      <c r="W17" s="23"/>
      <c r="X17" s="23"/>
    </row>
    <row r="18" spans="1:24" x14ac:dyDescent="0.3">
      <c r="A18" s="15" t="s">
        <v>66</v>
      </c>
      <c r="B18" s="173"/>
      <c r="C18" s="173"/>
      <c r="D18" s="15"/>
      <c r="E18" s="15"/>
      <c r="F18" s="15"/>
      <c r="G18" s="15"/>
      <c r="H18" s="15"/>
      <c r="I18" s="15"/>
      <c r="J18" s="15"/>
      <c r="K18" s="15"/>
      <c r="L18" s="15"/>
      <c r="M18" s="15"/>
      <c r="N18" s="23"/>
      <c r="O18" s="23"/>
      <c r="P18" s="23"/>
      <c r="Q18" s="23"/>
      <c r="R18" s="23"/>
      <c r="S18" s="23"/>
      <c r="T18" s="23"/>
      <c r="U18" s="23"/>
      <c r="V18" s="23"/>
      <c r="W18" s="23"/>
      <c r="X18" s="23"/>
    </row>
    <row r="19" spans="1:24" x14ac:dyDescent="0.3">
      <c r="A19" s="15" t="s">
        <v>38</v>
      </c>
      <c r="B19" s="76"/>
      <c r="C19" s="76"/>
      <c r="D19" s="33" t="s">
        <v>55</v>
      </c>
      <c r="F19" s="15"/>
      <c r="G19" s="15"/>
      <c r="H19" s="15"/>
      <c r="I19" s="15"/>
      <c r="J19" s="15"/>
      <c r="K19" s="15"/>
      <c r="L19" s="15"/>
      <c r="M19" s="15"/>
      <c r="N19" s="23"/>
      <c r="O19" s="23"/>
      <c r="P19" s="23"/>
      <c r="Q19" s="23"/>
      <c r="R19" s="23"/>
      <c r="S19" s="23"/>
      <c r="T19" s="23"/>
      <c r="U19" s="23"/>
      <c r="V19" s="23"/>
      <c r="W19" s="23"/>
      <c r="X19" s="23"/>
    </row>
    <row r="20" spans="1:24" x14ac:dyDescent="0.3">
      <c r="A20" s="15"/>
      <c r="B20" s="15"/>
      <c r="C20" s="15"/>
      <c r="D20" s="15"/>
      <c r="E20" s="15"/>
      <c r="F20" s="15"/>
      <c r="G20" s="15"/>
      <c r="H20" s="15"/>
      <c r="I20" s="15"/>
      <c r="J20" s="15"/>
      <c r="K20" s="15"/>
      <c r="L20" s="15"/>
      <c r="M20" s="15"/>
      <c r="N20" s="23"/>
      <c r="O20" s="23"/>
      <c r="P20" s="23"/>
      <c r="Q20" s="23"/>
      <c r="R20" s="23"/>
      <c r="S20" s="23"/>
      <c r="T20" s="23"/>
      <c r="U20" s="23"/>
      <c r="V20" s="23"/>
      <c r="W20" s="23"/>
      <c r="X20" s="23"/>
    </row>
    <row r="21" spans="1:24" x14ac:dyDescent="0.3">
      <c r="A21" s="201" t="s">
        <v>29</v>
      </c>
      <c r="B21" s="202"/>
      <c r="C21" s="202"/>
      <c r="D21" s="202"/>
      <c r="E21" s="202"/>
      <c r="F21" s="202"/>
      <c r="G21" s="202"/>
      <c r="H21" s="202"/>
      <c r="I21" s="202"/>
      <c r="J21" s="202"/>
      <c r="K21" s="202"/>
      <c r="L21" s="203"/>
      <c r="M21" s="15"/>
      <c r="N21" s="23"/>
      <c r="O21" s="23"/>
      <c r="P21" s="23"/>
      <c r="Q21" s="23"/>
      <c r="R21" s="23"/>
      <c r="S21" s="23"/>
      <c r="T21" s="23"/>
      <c r="U21" s="23"/>
      <c r="V21" s="23"/>
      <c r="W21" s="23"/>
      <c r="X21" s="23"/>
    </row>
    <row r="22" spans="1:24" x14ac:dyDescent="0.3">
      <c r="A22" s="204"/>
      <c r="B22" s="205"/>
      <c r="C22" s="205"/>
      <c r="D22" s="205"/>
      <c r="E22" s="205"/>
      <c r="F22" s="205"/>
      <c r="G22" s="205"/>
      <c r="H22" s="205"/>
      <c r="I22" s="205"/>
      <c r="J22" s="205"/>
      <c r="K22" s="205"/>
      <c r="L22" s="206"/>
      <c r="M22" s="15"/>
      <c r="N22" s="23"/>
      <c r="O22" s="23"/>
      <c r="P22" s="23"/>
      <c r="Q22" s="23"/>
      <c r="R22" s="23"/>
      <c r="S22" s="23"/>
      <c r="T22" s="23"/>
      <c r="U22" s="23"/>
      <c r="V22" s="23"/>
      <c r="W22" s="23"/>
      <c r="X22" s="23"/>
    </row>
    <row r="23" spans="1:24" x14ac:dyDescent="0.3">
      <c r="A23" s="2" t="s">
        <v>23</v>
      </c>
      <c r="B23" s="177" t="s">
        <v>14</v>
      </c>
      <c r="C23" s="178"/>
      <c r="D23" s="178"/>
      <c r="E23" s="178"/>
      <c r="F23" s="179"/>
      <c r="G23" s="2" t="s">
        <v>15</v>
      </c>
      <c r="H23" s="2" t="s">
        <v>16</v>
      </c>
      <c r="I23" s="2" t="s">
        <v>17</v>
      </c>
      <c r="J23" s="2" t="s">
        <v>18</v>
      </c>
      <c r="K23" s="2" t="s">
        <v>19</v>
      </c>
      <c r="L23" s="2" t="s">
        <v>22</v>
      </c>
      <c r="M23" s="15"/>
      <c r="N23" s="23"/>
      <c r="O23" s="23"/>
      <c r="P23" s="23"/>
      <c r="Q23" s="23"/>
      <c r="R23" s="23"/>
      <c r="S23" s="23"/>
      <c r="T23" s="23"/>
      <c r="U23" s="23"/>
      <c r="V23" s="23"/>
      <c r="W23" s="23"/>
      <c r="X23" s="23"/>
    </row>
    <row r="24" spans="1:24" x14ac:dyDescent="0.3">
      <c r="A24" s="190" t="s">
        <v>58</v>
      </c>
      <c r="B24" s="173"/>
      <c r="C24" s="173"/>
      <c r="D24" s="173"/>
      <c r="E24" s="173"/>
      <c r="F24" s="173"/>
      <c r="G24" s="29">
        <v>0</v>
      </c>
      <c r="H24" s="29">
        <v>0</v>
      </c>
      <c r="I24" s="29">
        <v>0</v>
      </c>
      <c r="J24" s="29">
        <v>0</v>
      </c>
      <c r="K24" s="29">
        <v>0</v>
      </c>
      <c r="L24" s="3">
        <f t="shared" ref="L24:L33" si="0">SUM(G24:K24)</f>
        <v>0</v>
      </c>
      <c r="M24" s="15"/>
      <c r="N24" s="23"/>
      <c r="O24" s="23"/>
      <c r="P24" s="23"/>
      <c r="Q24" s="23"/>
      <c r="R24" s="23"/>
      <c r="S24" s="23"/>
      <c r="T24" s="23"/>
      <c r="U24" s="23"/>
      <c r="V24" s="23"/>
      <c r="W24" s="23"/>
      <c r="X24" s="23"/>
    </row>
    <row r="25" spans="1:24" x14ac:dyDescent="0.3">
      <c r="A25" s="181"/>
      <c r="B25" s="173"/>
      <c r="C25" s="173"/>
      <c r="D25" s="173"/>
      <c r="E25" s="173"/>
      <c r="F25" s="173"/>
      <c r="G25" s="29">
        <v>0</v>
      </c>
      <c r="H25" s="29">
        <v>0</v>
      </c>
      <c r="I25" s="29">
        <v>0</v>
      </c>
      <c r="J25" s="29">
        <v>0</v>
      </c>
      <c r="K25" s="29">
        <v>0</v>
      </c>
      <c r="L25" s="3">
        <f t="shared" si="0"/>
        <v>0</v>
      </c>
      <c r="M25" s="15"/>
      <c r="N25" s="23"/>
      <c r="O25" s="23"/>
      <c r="P25" s="23"/>
      <c r="Q25" s="23"/>
      <c r="R25" s="23"/>
      <c r="S25" s="23"/>
      <c r="T25" s="23"/>
      <c r="U25" s="23"/>
      <c r="V25" s="23"/>
      <c r="W25" s="23"/>
      <c r="X25" s="23"/>
    </row>
    <row r="26" spans="1:24" x14ac:dyDescent="0.3">
      <c r="A26" s="181"/>
      <c r="B26" s="173"/>
      <c r="C26" s="173"/>
      <c r="D26" s="173"/>
      <c r="E26" s="173"/>
      <c r="F26" s="173"/>
      <c r="G26" s="29">
        <v>0</v>
      </c>
      <c r="H26" s="29">
        <v>0</v>
      </c>
      <c r="I26" s="29">
        <v>0</v>
      </c>
      <c r="J26" s="29">
        <v>0</v>
      </c>
      <c r="K26" s="29">
        <v>0</v>
      </c>
      <c r="L26" s="3">
        <f t="shared" si="0"/>
        <v>0</v>
      </c>
      <c r="M26" s="15"/>
      <c r="N26" s="23"/>
      <c r="O26" s="23"/>
      <c r="P26" s="23"/>
      <c r="Q26" s="23"/>
      <c r="R26" s="23"/>
      <c r="S26" s="23"/>
      <c r="T26" s="23"/>
      <c r="U26" s="23"/>
      <c r="V26" s="23"/>
      <c r="W26" s="23"/>
      <c r="X26" s="23"/>
    </row>
    <row r="27" spans="1:24" x14ac:dyDescent="0.3">
      <c r="A27" s="181"/>
      <c r="B27" s="173"/>
      <c r="C27" s="173"/>
      <c r="D27" s="173"/>
      <c r="E27" s="173"/>
      <c r="F27" s="173"/>
      <c r="G27" s="29">
        <v>0</v>
      </c>
      <c r="H27" s="29">
        <v>0</v>
      </c>
      <c r="I27" s="29">
        <v>0</v>
      </c>
      <c r="J27" s="29">
        <v>0</v>
      </c>
      <c r="K27" s="29">
        <v>0</v>
      </c>
      <c r="L27" s="3">
        <f t="shared" si="0"/>
        <v>0</v>
      </c>
      <c r="M27" s="15"/>
      <c r="N27" s="23"/>
      <c r="O27" s="23"/>
      <c r="P27" s="23"/>
      <c r="Q27" s="23"/>
      <c r="R27" s="23"/>
      <c r="S27" s="23"/>
      <c r="T27" s="23"/>
      <c r="U27" s="23"/>
      <c r="V27" s="23"/>
      <c r="W27" s="23"/>
      <c r="X27" s="23"/>
    </row>
    <row r="28" spans="1:24" x14ac:dyDescent="0.3">
      <c r="A28" s="181"/>
      <c r="B28" s="173"/>
      <c r="C28" s="173"/>
      <c r="D28" s="173"/>
      <c r="E28" s="173"/>
      <c r="F28" s="173"/>
      <c r="G28" s="29">
        <v>0</v>
      </c>
      <c r="H28" s="29">
        <v>0</v>
      </c>
      <c r="I28" s="29">
        <v>0</v>
      </c>
      <c r="J28" s="29">
        <v>0</v>
      </c>
      <c r="K28" s="29">
        <v>0</v>
      </c>
      <c r="L28" s="3">
        <f t="shared" si="0"/>
        <v>0</v>
      </c>
      <c r="M28" s="15"/>
      <c r="N28" s="23"/>
      <c r="O28" s="23"/>
      <c r="P28" s="23"/>
      <c r="Q28" s="23"/>
      <c r="R28" s="23"/>
      <c r="S28" s="23"/>
      <c r="T28" s="23"/>
      <c r="U28" s="23"/>
      <c r="V28" s="23"/>
      <c r="W28" s="23"/>
      <c r="X28" s="23"/>
    </row>
    <row r="29" spans="1:24" x14ac:dyDescent="0.3">
      <c r="A29" s="181"/>
      <c r="B29" s="173"/>
      <c r="C29" s="173"/>
      <c r="D29" s="173"/>
      <c r="E29" s="173"/>
      <c r="F29" s="173"/>
      <c r="G29" s="29">
        <v>0</v>
      </c>
      <c r="H29" s="29">
        <v>0</v>
      </c>
      <c r="I29" s="29">
        <v>0</v>
      </c>
      <c r="J29" s="29">
        <v>0</v>
      </c>
      <c r="K29" s="29">
        <v>0</v>
      </c>
      <c r="L29" s="3">
        <f t="shared" si="0"/>
        <v>0</v>
      </c>
      <c r="M29" s="15"/>
      <c r="N29" s="23"/>
      <c r="O29" s="23"/>
      <c r="P29" s="23"/>
      <c r="Q29" s="23"/>
      <c r="R29" s="23"/>
      <c r="S29" s="23"/>
      <c r="T29" s="23"/>
      <c r="U29" s="23"/>
      <c r="V29" s="23"/>
      <c r="W29" s="23"/>
      <c r="X29" s="23"/>
    </row>
    <row r="30" spans="1:24" x14ac:dyDescent="0.3">
      <c r="A30" s="181"/>
      <c r="B30" s="173"/>
      <c r="C30" s="173"/>
      <c r="D30" s="173"/>
      <c r="E30" s="173"/>
      <c r="F30" s="173"/>
      <c r="G30" s="29">
        <v>0</v>
      </c>
      <c r="H30" s="29">
        <v>0</v>
      </c>
      <c r="I30" s="29">
        <v>0</v>
      </c>
      <c r="J30" s="29">
        <v>0</v>
      </c>
      <c r="K30" s="29">
        <v>0</v>
      </c>
      <c r="L30" s="3">
        <f t="shared" si="0"/>
        <v>0</v>
      </c>
      <c r="M30" s="15"/>
      <c r="N30" s="23"/>
      <c r="O30" s="23"/>
      <c r="P30" s="23"/>
      <c r="Q30" s="23"/>
      <c r="R30" s="23"/>
      <c r="S30" s="23"/>
      <c r="T30" s="23"/>
      <c r="U30" s="23"/>
      <c r="V30" s="23"/>
      <c r="W30" s="23"/>
      <c r="X30" s="23"/>
    </row>
    <row r="31" spans="1:24" x14ac:dyDescent="0.3">
      <c r="A31" s="181"/>
      <c r="B31" s="173"/>
      <c r="C31" s="173"/>
      <c r="D31" s="173"/>
      <c r="E31" s="173"/>
      <c r="F31" s="173"/>
      <c r="G31" s="29">
        <v>0</v>
      </c>
      <c r="H31" s="29">
        <v>0</v>
      </c>
      <c r="I31" s="29">
        <v>0</v>
      </c>
      <c r="J31" s="29">
        <v>0</v>
      </c>
      <c r="K31" s="29">
        <v>0</v>
      </c>
      <c r="L31" s="3">
        <f t="shared" si="0"/>
        <v>0</v>
      </c>
      <c r="M31" s="15"/>
      <c r="N31" s="23"/>
      <c r="O31" s="23"/>
      <c r="P31" s="23"/>
      <c r="Q31" s="23"/>
      <c r="R31" s="23"/>
      <c r="S31" s="23"/>
      <c r="T31" s="23"/>
      <c r="U31" s="23"/>
      <c r="V31" s="23"/>
      <c r="W31" s="23"/>
      <c r="X31" s="23"/>
    </row>
    <row r="32" spans="1:24" x14ac:dyDescent="0.3">
      <c r="A32" s="181"/>
      <c r="B32" s="173"/>
      <c r="C32" s="173"/>
      <c r="D32" s="173"/>
      <c r="E32" s="173"/>
      <c r="F32" s="173"/>
      <c r="G32" s="29">
        <v>0</v>
      </c>
      <c r="H32" s="29">
        <v>0</v>
      </c>
      <c r="I32" s="29">
        <v>0</v>
      </c>
      <c r="J32" s="29">
        <v>0</v>
      </c>
      <c r="K32" s="29">
        <v>0</v>
      </c>
      <c r="L32" s="3">
        <f t="shared" si="0"/>
        <v>0</v>
      </c>
      <c r="M32" s="15"/>
      <c r="N32" s="23"/>
      <c r="O32" s="23"/>
      <c r="P32" s="23"/>
      <c r="Q32" s="23"/>
      <c r="R32" s="23"/>
      <c r="S32" s="23"/>
      <c r="T32" s="23"/>
      <c r="U32" s="23"/>
      <c r="V32" s="23"/>
      <c r="W32" s="23"/>
      <c r="X32" s="23"/>
    </row>
    <row r="33" spans="1:104" x14ac:dyDescent="0.3">
      <c r="A33" s="181"/>
      <c r="B33" s="173"/>
      <c r="C33" s="173"/>
      <c r="D33" s="173"/>
      <c r="E33" s="173"/>
      <c r="F33" s="173"/>
      <c r="G33" s="29">
        <v>0</v>
      </c>
      <c r="H33" s="29">
        <v>0</v>
      </c>
      <c r="I33" s="29">
        <v>0</v>
      </c>
      <c r="J33" s="29">
        <v>0</v>
      </c>
      <c r="K33" s="29">
        <v>0</v>
      </c>
      <c r="L33" s="3">
        <f t="shared" si="0"/>
        <v>0</v>
      </c>
      <c r="M33" s="15"/>
      <c r="N33" s="23"/>
      <c r="O33" s="23"/>
      <c r="P33" s="23"/>
      <c r="Q33" s="23"/>
      <c r="R33" s="23"/>
      <c r="S33" s="23"/>
      <c r="T33" s="23"/>
      <c r="U33" s="23"/>
      <c r="V33" s="23"/>
      <c r="W33" s="23"/>
      <c r="X33" s="23"/>
    </row>
    <row r="34" spans="1:104" x14ac:dyDescent="0.3">
      <c r="A34" s="182"/>
      <c r="B34" s="186" t="s">
        <v>20</v>
      </c>
      <c r="C34" s="187"/>
      <c r="D34" s="187"/>
      <c r="E34" s="187"/>
      <c r="F34" s="188"/>
      <c r="G34" s="4">
        <f t="shared" ref="G34:L34" si="1">SUM(G24:G33)</f>
        <v>0</v>
      </c>
      <c r="H34" s="4">
        <f t="shared" si="1"/>
        <v>0</v>
      </c>
      <c r="I34" s="4">
        <f t="shared" si="1"/>
        <v>0</v>
      </c>
      <c r="J34" s="4">
        <f t="shared" si="1"/>
        <v>0</v>
      </c>
      <c r="K34" s="4">
        <f t="shared" si="1"/>
        <v>0</v>
      </c>
      <c r="L34" s="4">
        <f t="shared" si="1"/>
        <v>0</v>
      </c>
      <c r="M34" s="15"/>
      <c r="N34" s="23"/>
      <c r="O34" s="23"/>
      <c r="P34" s="23"/>
      <c r="Q34" s="23"/>
      <c r="R34" s="23"/>
      <c r="S34" s="23"/>
      <c r="T34" s="23"/>
      <c r="U34" s="23"/>
      <c r="V34" s="23"/>
      <c r="W34" s="23"/>
      <c r="X34" s="23"/>
    </row>
    <row r="35" spans="1:104" x14ac:dyDescent="0.3">
      <c r="A35" s="191"/>
      <c r="B35" s="192"/>
      <c r="C35" s="192"/>
      <c r="D35" s="192"/>
      <c r="E35" s="192"/>
      <c r="F35" s="192"/>
      <c r="G35" s="192"/>
      <c r="H35" s="192"/>
      <c r="I35" s="192"/>
      <c r="J35" s="192"/>
      <c r="K35" s="192"/>
      <c r="L35" s="193"/>
      <c r="M35" s="15"/>
      <c r="N35" s="23"/>
      <c r="O35" s="23"/>
      <c r="P35" s="23"/>
      <c r="Q35" s="23"/>
      <c r="R35" s="23"/>
      <c r="S35" s="23"/>
      <c r="T35" s="23"/>
      <c r="U35" s="23"/>
      <c r="V35" s="23"/>
      <c r="W35" s="23"/>
      <c r="X35" s="23"/>
    </row>
    <row r="36" spans="1:104" s="5" customFormat="1" x14ac:dyDescent="0.3">
      <c r="A36" s="194"/>
      <c r="B36" s="195"/>
      <c r="C36" s="195"/>
      <c r="D36" s="195"/>
      <c r="E36" s="195"/>
      <c r="F36" s="195"/>
      <c r="G36" s="195"/>
      <c r="H36" s="195"/>
      <c r="I36" s="195"/>
      <c r="J36" s="195"/>
      <c r="K36" s="195"/>
      <c r="L36" s="196"/>
      <c r="M36" s="15"/>
      <c r="N36" s="23"/>
      <c r="O36" s="23"/>
      <c r="P36" s="23"/>
      <c r="Q36" s="23"/>
      <c r="R36" s="23"/>
      <c r="S36" s="23"/>
      <c r="T36" s="23"/>
      <c r="U36" s="23"/>
      <c r="V36" s="23"/>
      <c r="W36" s="23"/>
      <c r="X36" s="23"/>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row>
    <row r="37" spans="1:104" x14ac:dyDescent="0.3">
      <c r="A37" s="180" t="s">
        <v>59</v>
      </c>
      <c r="B37" s="174" t="s">
        <v>14</v>
      </c>
      <c r="C37" s="175"/>
      <c r="D37" s="175"/>
      <c r="E37" s="175"/>
      <c r="F37" s="176"/>
      <c r="G37" s="6" t="s">
        <v>15</v>
      </c>
      <c r="H37" s="6" t="s">
        <v>16</v>
      </c>
      <c r="I37" s="6" t="s">
        <v>17</v>
      </c>
      <c r="J37" s="6" t="s">
        <v>18</v>
      </c>
      <c r="K37" s="6" t="s">
        <v>19</v>
      </c>
      <c r="L37" s="2" t="s">
        <v>22</v>
      </c>
      <c r="M37" s="15"/>
      <c r="N37" s="23"/>
      <c r="O37" s="23"/>
      <c r="P37" s="23"/>
      <c r="Q37" s="23"/>
      <c r="R37" s="23"/>
      <c r="S37" s="23"/>
      <c r="T37" s="23"/>
      <c r="U37" s="23"/>
      <c r="V37" s="23"/>
      <c r="W37" s="23"/>
      <c r="X37" s="23"/>
    </row>
    <row r="38" spans="1:104" x14ac:dyDescent="0.3">
      <c r="A38" s="181"/>
      <c r="B38" s="173"/>
      <c r="C38" s="173"/>
      <c r="D38" s="173"/>
      <c r="E38" s="173"/>
      <c r="F38" s="173"/>
      <c r="G38" s="31">
        <v>0</v>
      </c>
      <c r="H38" s="31">
        <v>0</v>
      </c>
      <c r="I38" s="31">
        <v>0</v>
      </c>
      <c r="J38" s="31">
        <v>0</v>
      </c>
      <c r="K38" s="31">
        <v>0</v>
      </c>
      <c r="L38" s="3">
        <f t="shared" ref="L38:L61" si="2">SUM(G38:K38)</f>
        <v>0</v>
      </c>
      <c r="M38" s="15"/>
      <c r="N38" s="23"/>
      <c r="O38" s="23"/>
      <c r="P38" s="23"/>
      <c r="Q38" s="23"/>
      <c r="R38" s="23"/>
      <c r="S38" s="23"/>
      <c r="T38" s="23"/>
      <c r="U38" s="23"/>
      <c r="V38" s="23"/>
      <c r="W38" s="23"/>
      <c r="X38" s="23"/>
    </row>
    <row r="39" spans="1:104" x14ac:dyDescent="0.3">
      <c r="A39" s="181"/>
      <c r="B39" s="173"/>
      <c r="C39" s="173"/>
      <c r="D39" s="173"/>
      <c r="E39" s="173"/>
      <c r="F39" s="173"/>
      <c r="G39" s="31">
        <v>0</v>
      </c>
      <c r="H39" s="31">
        <v>0</v>
      </c>
      <c r="I39" s="31">
        <v>0</v>
      </c>
      <c r="J39" s="31">
        <v>0</v>
      </c>
      <c r="K39" s="31">
        <v>0</v>
      </c>
      <c r="L39" s="3">
        <f t="shared" si="2"/>
        <v>0</v>
      </c>
      <c r="M39" s="15"/>
      <c r="N39" s="23"/>
      <c r="O39" s="23"/>
      <c r="P39" s="23"/>
      <c r="Q39" s="23"/>
      <c r="R39" s="23"/>
      <c r="S39" s="23"/>
      <c r="T39" s="23"/>
      <c r="U39" s="23"/>
      <c r="V39" s="23"/>
      <c r="W39" s="23"/>
      <c r="X39" s="23"/>
    </row>
    <row r="40" spans="1:104" x14ac:dyDescent="0.3">
      <c r="A40" s="181"/>
      <c r="B40" s="173"/>
      <c r="C40" s="173"/>
      <c r="D40" s="173"/>
      <c r="E40" s="173"/>
      <c r="F40" s="173"/>
      <c r="G40" s="31">
        <v>0</v>
      </c>
      <c r="H40" s="31">
        <v>0</v>
      </c>
      <c r="I40" s="31">
        <v>0</v>
      </c>
      <c r="J40" s="31">
        <v>0</v>
      </c>
      <c r="K40" s="31">
        <v>0</v>
      </c>
      <c r="L40" s="3">
        <f t="shared" si="2"/>
        <v>0</v>
      </c>
      <c r="M40" s="15"/>
      <c r="N40" s="23"/>
      <c r="O40" s="23"/>
      <c r="P40" s="23"/>
      <c r="Q40" s="23"/>
      <c r="R40" s="23"/>
      <c r="S40" s="23"/>
      <c r="T40" s="23"/>
      <c r="U40" s="23"/>
      <c r="V40" s="23"/>
      <c r="W40" s="23"/>
      <c r="X40" s="23"/>
    </row>
    <row r="41" spans="1:104" x14ac:dyDescent="0.3">
      <c r="A41" s="181"/>
      <c r="B41" s="173"/>
      <c r="C41" s="173"/>
      <c r="D41" s="173"/>
      <c r="E41" s="173"/>
      <c r="F41" s="173"/>
      <c r="G41" s="31">
        <v>0</v>
      </c>
      <c r="H41" s="31">
        <v>0</v>
      </c>
      <c r="I41" s="31">
        <v>0</v>
      </c>
      <c r="J41" s="31">
        <v>0</v>
      </c>
      <c r="K41" s="31">
        <v>0</v>
      </c>
      <c r="L41" s="3">
        <f t="shared" si="2"/>
        <v>0</v>
      </c>
      <c r="M41" s="15"/>
      <c r="N41" s="23"/>
      <c r="O41" s="23"/>
      <c r="P41" s="23"/>
      <c r="Q41" s="23"/>
      <c r="R41" s="23"/>
      <c r="S41" s="23"/>
      <c r="T41" s="23"/>
      <c r="U41" s="23"/>
      <c r="V41" s="23"/>
      <c r="W41" s="23"/>
      <c r="X41" s="23"/>
    </row>
    <row r="42" spans="1:104" x14ac:dyDescent="0.3">
      <c r="A42" s="181"/>
      <c r="B42" s="173"/>
      <c r="C42" s="173"/>
      <c r="D42" s="173"/>
      <c r="E42" s="173"/>
      <c r="F42" s="173"/>
      <c r="G42" s="31">
        <v>0</v>
      </c>
      <c r="H42" s="31">
        <v>0</v>
      </c>
      <c r="I42" s="31">
        <v>0</v>
      </c>
      <c r="J42" s="31">
        <v>0</v>
      </c>
      <c r="K42" s="31">
        <v>0</v>
      </c>
      <c r="L42" s="3">
        <f t="shared" si="2"/>
        <v>0</v>
      </c>
      <c r="M42" s="15"/>
      <c r="N42" s="23"/>
      <c r="O42" s="23"/>
      <c r="P42" s="23"/>
      <c r="Q42" s="23"/>
      <c r="R42" s="23"/>
      <c r="S42" s="23"/>
      <c r="T42" s="23"/>
      <c r="U42" s="23"/>
      <c r="V42" s="23"/>
      <c r="W42" s="23"/>
      <c r="X42" s="23"/>
    </row>
    <row r="43" spans="1:104" x14ac:dyDescent="0.3">
      <c r="A43" s="181"/>
      <c r="B43" s="173"/>
      <c r="C43" s="173"/>
      <c r="D43" s="173"/>
      <c r="E43" s="173"/>
      <c r="F43" s="173"/>
      <c r="G43" s="31">
        <v>0</v>
      </c>
      <c r="H43" s="31">
        <v>0</v>
      </c>
      <c r="I43" s="31">
        <v>0</v>
      </c>
      <c r="J43" s="31">
        <v>0</v>
      </c>
      <c r="K43" s="31">
        <v>0</v>
      </c>
      <c r="L43" s="3">
        <f t="shared" si="2"/>
        <v>0</v>
      </c>
      <c r="M43" s="15"/>
      <c r="N43" s="23"/>
      <c r="O43" s="23"/>
      <c r="P43" s="23"/>
      <c r="Q43" s="23"/>
      <c r="R43" s="23"/>
      <c r="S43" s="23"/>
      <c r="T43" s="23"/>
      <c r="U43" s="23"/>
      <c r="V43" s="23"/>
      <c r="W43" s="23"/>
      <c r="X43" s="23"/>
    </row>
    <row r="44" spans="1:104" x14ac:dyDescent="0.3">
      <c r="A44" s="181"/>
      <c r="B44" s="173"/>
      <c r="C44" s="173"/>
      <c r="D44" s="173"/>
      <c r="E44" s="173"/>
      <c r="F44" s="173"/>
      <c r="G44" s="31">
        <v>0</v>
      </c>
      <c r="H44" s="31">
        <v>0</v>
      </c>
      <c r="I44" s="31">
        <v>0</v>
      </c>
      <c r="J44" s="31">
        <v>0</v>
      </c>
      <c r="K44" s="31">
        <v>0</v>
      </c>
      <c r="L44" s="3">
        <f t="shared" si="2"/>
        <v>0</v>
      </c>
      <c r="M44" s="15"/>
      <c r="N44" s="23"/>
      <c r="O44" s="23"/>
      <c r="P44" s="23"/>
      <c r="Q44" s="23"/>
      <c r="R44" s="23"/>
      <c r="S44" s="23"/>
      <c r="T44" s="23"/>
      <c r="U44" s="23"/>
      <c r="V44" s="23"/>
      <c r="W44" s="23"/>
      <c r="X44" s="23"/>
    </row>
    <row r="45" spans="1:104" x14ac:dyDescent="0.3">
      <c r="A45" s="181"/>
      <c r="B45" s="173"/>
      <c r="C45" s="173"/>
      <c r="D45" s="173"/>
      <c r="E45" s="173"/>
      <c r="F45" s="173"/>
      <c r="G45" s="31">
        <v>0</v>
      </c>
      <c r="H45" s="31">
        <v>0</v>
      </c>
      <c r="I45" s="31">
        <v>0</v>
      </c>
      <c r="J45" s="31">
        <v>0</v>
      </c>
      <c r="K45" s="31">
        <v>0</v>
      </c>
      <c r="L45" s="3">
        <f t="shared" si="2"/>
        <v>0</v>
      </c>
      <c r="M45" s="15"/>
      <c r="N45" s="23"/>
      <c r="O45" s="23"/>
      <c r="P45" s="23"/>
      <c r="Q45" s="23"/>
      <c r="R45" s="23"/>
      <c r="S45" s="23"/>
      <c r="T45" s="23"/>
      <c r="U45" s="23"/>
      <c r="V45" s="23"/>
      <c r="W45" s="23"/>
      <c r="X45" s="23"/>
    </row>
    <row r="46" spans="1:104" x14ac:dyDescent="0.3">
      <c r="A46" s="181"/>
      <c r="B46" s="173"/>
      <c r="C46" s="173"/>
      <c r="D46" s="173"/>
      <c r="E46" s="173"/>
      <c r="F46" s="173"/>
      <c r="G46" s="31">
        <v>0</v>
      </c>
      <c r="H46" s="31">
        <v>0</v>
      </c>
      <c r="I46" s="31">
        <v>0</v>
      </c>
      <c r="J46" s="31">
        <v>0</v>
      </c>
      <c r="K46" s="31">
        <v>0</v>
      </c>
      <c r="L46" s="3">
        <f t="shared" si="2"/>
        <v>0</v>
      </c>
      <c r="M46" s="15"/>
      <c r="N46" s="23"/>
      <c r="O46" s="23"/>
      <c r="P46" s="23"/>
      <c r="Q46" s="23"/>
      <c r="R46" s="23"/>
      <c r="S46" s="23"/>
      <c r="T46" s="23"/>
      <c r="U46" s="23"/>
      <c r="V46" s="23"/>
      <c r="W46" s="23"/>
      <c r="X46" s="23"/>
    </row>
    <row r="47" spans="1:104" x14ac:dyDescent="0.3">
      <c r="A47" s="182"/>
      <c r="B47" s="173"/>
      <c r="C47" s="173"/>
      <c r="D47" s="173"/>
      <c r="E47" s="173"/>
      <c r="F47" s="173"/>
      <c r="G47" s="31">
        <v>0</v>
      </c>
      <c r="H47" s="31">
        <v>0</v>
      </c>
      <c r="I47" s="31">
        <v>0</v>
      </c>
      <c r="J47" s="31">
        <v>0</v>
      </c>
      <c r="K47" s="31">
        <v>0</v>
      </c>
      <c r="L47" s="3">
        <f t="shared" si="2"/>
        <v>0</v>
      </c>
      <c r="M47" s="15"/>
      <c r="N47" s="23"/>
      <c r="O47" s="23"/>
      <c r="P47" s="23"/>
      <c r="Q47" s="23"/>
      <c r="R47" s="23"/>
      <c r="S47" s="23"/>
      <c r="T47" s="23"/>
      <c r="U47" s="23"/>
      <c r="V47" s="23"/>
      <c r="W47" s="23"/>
      <c r="X47" s="23"/>
    </row>
    <row r="48" spans="1:104" s="34" customFormat="1" x14ac:dyDescent="0.3">
      <c r="A48" s="97"/>
      <c r="B48" s="229" t="s">
        <v>34</v>
      </c>
      <c r="C48" s="229"/>
      <c r="D48" s="229"/>
      <c r="E48" s="229"/>
      <c r="F48" s="229"/>
      <c r="G48" s="87">
        <f t="shared" ref="G48:L48" si="3">SUM(G38:G47)</f>
        <v>0</v>
      </c>
      <c r="H48" s="87">
        <f t="shared" si="3"/>
        <v>0</v>
      </c>
      <c r="I48" s="87">
        <f t="shared" si="3"/>
        <v>0</v>
      </c>
      <c r="J48" s="87">
        <f t="shared" si="3"/>
        <v>0</v>
      </c>
      <c r="K48" s="87">
        <f t="shared" si="3"/>
        <v>0</v>
      </c>
      <c r="L48" s="87">
        <f t="shared" si="3"/>
        <v>0</v>
      </c>
      <c r="M48" s="23"/>
      <c r="N48" s="23"/>
      <c r="O48" s="23"/>
      <c r="P48" s="23"/>
      <c r="Q48" s="23"/>
      <c r="R48" s="23"/>
      <c r="S48" s="23"/>
      <c r="T48" s="23"/>
      <c r="U48" s="23"/>
      <c r="V48" s="23"/>
      <c r="W48" s="23"/>
      <c r="X48" s="23"/>
    </row>
    <row r="49" spans="1:24" x14ac:dyDescent="0.3">
      <c r="A49" s="197"/>
      <c r="B49" s="198"/>
      <c r="C49" s="198"/>
      <c r="D49" s="198"/>
      <c r="E49" s="198"/>
      <c r="F49" s="198"/>
      <c r="G49" s="198"/>
      <c r="H49" s="198"/>
      <c r="I49" s="198"/>
      <c r="J49" s="198"/>
      <c r="K49" s="198"/>
      <c r="L49" s="199"/>
      <c r="M49" s="15"/>
      <c r="N49" s="23"/>
      <c r="O49" s="23"/>
      <c r="P49" s="23"/>
      <c r="Q49" s="23"/>
      <c r="R49" s="23"/>
      <c r="S49" s="23"/>
      <c r="T49" s="23"/>
      <c r="U49" s="23"/>
      <c r="V49" s="23"/>
      <c r="W49" s="23"/>
      <c r="X49" s="23"/>
    </row>
    <row r="50" spans="1:24" x14ac:dyDescent="0.3">
      <c r="A50" s="180" t="s">
        <v>57</v>
      </c>
      <c r="B50" s="9" t="s">
        <v>30</v>
      </c>
      <c r="C50" s="9"/>
      <c r="D50" s="9" t="s">
        <v>31</v>
      </c>
      <c r="E50" s="9" t="s">
        <v>32</v>
      </c>
      <c r="F50" s="9" t="s">
        <v>33</v>
      </c>
      <c r="G50" s="10" t="s">
        <v>15</v>
      </c>
      <c r="H50" s="10" t="s">
        <v>16</v>
      </c>
      <c r="I50" s="10" t="s">
        <v>17</v>
      </c>
      <c r="J50" s="10" t="s">
        <v>18</v>
      </c>
      <c r="K50" s="10" t="s">
        <v>19</v>
      </c>
      <c r="L50" s="2" t="s">
        <v>22</v>
      </c>
      <c r="M50" s="15"/>
      <c r="N50" s="23"/>
      <c r="O50" s="23"/>
      <c r="P50" s="23"/>
      <c r="Q50" s="23"/>
      <c r="R50" s="23"/>
      <c r="S50" s="23"/>
      <c r="T50" s="23"/>
      <c r="U50" s="23"/>
      <c r="V50" s="23"/>
      <c r="W50" s="23"/>
      <c r="X50" s="23"/>
    </row>
    <row r="51" spans="1:24" x14ac:dyDescent="0.3">
      <c r="A51" s="181"/>
      <c r="B51" s="173"/>
      <c r="C51" s="173"/>
      <c r="D51" s="30"/>
      <c r="E51" s="31">
        <v>0</v>
      </c>
      <c r="F51" s="3">
        <f>IF($B$19="Loonkosten plus vaste opslag (50%)",D51*E51*1.5,D51*E51)</f>
        <v>0</v>
      </c>
      <c r="G51" s="31">
        <v>0</v>
      </c>
      <c r="H51" s="31">
        <v>0</v>
      </c>
      <c r="I51" s="31">
        <v>0</v>
      </c>
      <c r="J51" s="31">
        <v>0</v>
      </c>
      <c r="K51" s="31">
        <v>0</v>
      </c>
      <c r="L51" s="3">
        <f t="shared" si="2"/>
        <v>0</v>
      </c>
      <c r="M51" s="17" t="str">
        <f>IF(L51-F51=0,"","Let op: de totale loonkosten zijn niet gelijk aan de verdeling van loonkosten over de verschillende jaren. Pas één van beide aan.")</f>
        <v/>
      </c>
      <c r="N51" s="23"/>
      <c r="O51" s="23"/>
      <c r="P51" s="23"/>
      <c r="Q51" s="23"/>
      <c r="R51" s="23"/>
      <c r="S51" s="23"/>
      <c r="T51" s="23"/>
      <c r="U51" s="23"/>
      <c r="V51" s="23"/>
      <c r="W51" s="23"/>
      <c r="X51" s="23"/>
    </row>
    <row r="52" spans="1:24" x14ac:dyDescent="0.3">
      <c r="A52" s="181"/>
      <c r="B52" s="173"/>
      <c r="C52" s="173"/>
      <c r="D52" s="30"/>
      <c r="E52" s="31">
        <v>0</v>
      </c>
      <c r="F52" s="3">
        <f t="shared" ref="F52:F56" si="4">IF($B$19="Loonkosten plus vaste opslag (50%)",D52*E52*1.5,D52*E52)</f>
        <v>0</v>
      </c>
      <c r="G52" s="31">
        <v>0</v>
      </c>
      <c r="H52" s="31">
        <v>0</v>
      </c>
      <c r="I52" s="31">
        <v>0</v>
      </c>
      <c r="J52" s="31">
        <v>0</v>
      </c>
      <c r="K52" s="31">
        <v>0</v>
      </c>
      <c r="L52" s="3">
        <f t="shared" si="2"/>
        <v>0</v>
      </c>
      <c r="M52" s="17"/>
      <c r="N52" s="23"/>
      <c r="O52" s="23"/>
      <c r="P52" s="23"/>
      <c r="Q52" s="23"/>
      <c r="R52" s="23"/>
      <c r="S52" s="23"/>
      <c r="T52" s="23"/>
      <c r="U52" s="23"/>
      <c r="V52" s="23"/>
      <c r="W52" s="23"/>
      <c r="X52" s="23"/>
    </row>
    <row r="53" spans="1:24" x14ac:dyDescent="0.3">
      <c r="A53" s="181"/>
      <c r="B53" s="173"/>
      <c r="C53" s="173"/>
      <c r="D53" s="30"/>
      <c r="E53" s="31">
        <v>0</v>
      </c>
      <c r="F53" s="3">
        <f t="shared" si="4"/>
        <v>0</v>
      </c>
      <c r="G53" s="31">
        <v>0</v>
      </c>
      <c r="H53" s="31">
        <v>0</v>
      </c>
      <c r="I53" s="31">
        <v>0</v>
      </c>
      <c r="J53" s="31">
        <v>0</v>
      </c>
      <c r="K53" s="31">
        <v>0</v>
      </c>
      <c r="L53" s="3">
        <f t="shared" si="2"/>
        <v>0</v>
      </c>
      <c r="M53" s="17"/>
      <c r="N53" s="23"/>
      <c r="O53" s="23"/>
      <c r="P53" s="23"/>
      <c r="Q53" s="23"/>
      <c r="R53" s="23"/>
      <c r="S53" s="23"/>
      <c r="T53" s="23"/>
      <c r="U53" s="23"/>
      <c r="V53" s="23"/>
      <c r="W53" s="23"/>
      <c r="X53" s="23"/>
    </row>
    <row r="54" spans="1:24" x14ac:dyDescent="0.3">
      <c r="A54" s="181"/>
      <c r="B54" s="173"/>
      <c r="C54" s="173"/>
      <c r="D54" s="30"/>
      <c r="E54" s="31">
        <v>0</v>
      </c>
      <c r="F54" s="3">
        <f t="shared" si="4"/>
        <v>0</v>
      </c>
      <c r="G54" s="31">
        <v>0</v>
      </c>
      <c r="H54" s="31">
        <v>0</v>
      </c>
      <c r="I54" s="31">
        <v>0</v>
      </c>
      <c r="J54" s="31">
        <v>0</v>
      </c>
      <c r="K54" s="31">
        <v>0</v>
      </c>
      <c r="L54" s="3">
        <f t="shared" si="2"/>
        <v>0</v>
      </c>
      <c r="M54" s="17"/>
      <c r="N54" s="23"/>
      <c r="O54" s="23"/>
      <c r="P54" s="23"/>
      <c r="Q54" s="23"/>
      <c r="R54" s="23"/>
      <c r="S54" s="23"/>
      <c r="T54" s="23"/>
      <c r="U54" s="23"/>
      <c r="V54" s="23"/>
      <c r="W54" s="23"/>
      <c r="X54" s="23"/>
    </row>
    <row r="55" spans="1:24" x14ac:dyDescent="0.3">
      <c r="A55" s="181"/>
      <c r="B55" s="173"/>
      <c r="C55" s="173"/>
      <c r="D55" s="30"/>
      <c r="E55" s="31">
        <v>0</v>
      </c>
      <c r="F55" s="3">
        <f t="shared" si="4"/>
        <v>0</v>
      </c>
      <c r="G55" s="31">
        <v>0</v>
      </c>
      <c r="H55" s="31">
        <v>0</v>
      </c>
      <c r="I55" s="31">
        <v>0</v>
      </c>
      <c r="J55" s="31">
        <v>0</v>
      </c>
      <c r="K55" s="31">
        <v>0</v>
      </c>
      <c r="L55" s="3">
        <f t="shared" si="2"/>
        <v>0</v>
      </c>
      <c r="M55" s="17"/>
      <c r="N55" s="23"/>
      <c r="O55" s="23"/>
      <c r="P55" s="23"/>
      <c r="Q55" s="23"/>
      <c r="R55" s="23"/>
      <c r="S55" s="23"/>
      <c r="T55" s="23"/>
      <c r="U55" s="23"/>
      <c r="V55" s="23"/>
      <c r="W55" s="23"/>
      <c r="X55" s="23"/>
    </row>
    <row r="56" spans="1:24" x14ac:dyDescent="0.3">
      <c r="A56" s="181"/>
      <c r="B56" s="173"/>
      <c r="C56" s="173"/>
      <c r="D56" s="30"/>
      <c r="E56" s="31">
        <v>0</v>
      </c>
      <c r="F56" s="3">
        <f t="shared" si="4"/>
        <v>0</v>
      </c>
      <c r="G56" s="31">
        <v>0</v>
      </c>
      <c r="H56" s="31">
        <v>0</v>
      </c>
      <c r="I56" s="31">
        <v>0</v>
      </c>
      <c r="J56" s="31">
        <v>0</v>
      </c>
      <c r="K56" s="31">
        <v>0</v>
      </c>
      <c r="L56" s="3">
        <f t="shared" si="2"/>
        <v>0</v>
      </c>
      <c r="M56" s="17"/>
      <c r="N56" s="23"/>
      <c r="O56" s="23"/>
      <c r="P56" s="23"/>
      <c r="Q56" s="23"/>
      <c r="R56" s="23"/>
      <c r="S56" s="23"/>
      <c r="T56" s="23"/>
      <c r="U56" s="23"/>
      <c r="V56" s="23"/>
      <c r="W56" s="23"/>
      <c r="X56" s="23"/>
    </row>
    <row r="57" spans="1:24" x14ac:dyDescent="0.3">
      <c r="A57" s="181"/>
      <c r="B57" s="173"/>
      <c r="C57" s="173"/>
      <c r="D57" s="30"/>
      <c r="E57" s="31">
        <v>0</v>
      </c>
      <c r="F57" s="3">
        <f>IF($B$19="Loonkosten plus vaste opslag (50%)",D57*E57*1.5,D57*E57)</f>
        <v>0</v>
      </c>
      <c r="G57" s="31">
        <v>0</v>
      </c>
      <c r="H57" s="31">
        <v>0</v>
      </c>
      <c r="I57" s="31">
        <v>0</v>
      </c>
      <c r="J57" s="31">
        <v>0</v>
      </c>
      <c r="K57" s="31">
        <v>0</v>
      </c>
      <c r="L57" s="3">
        <f t="shared" si="2"/>
        <v>0</v>
      </c>
      <c r="M57" s="17" t="str">
        <f>IF(L57-F57=0,"","Let op: de totale loonkosten zijn niet gelijk aan de verdeling van loonkosten over de verschillende jaren. Pas één van beide aan.")</f>
        <v/>
      </c>
      <c r="N57" s="23"/>
      <c r="O57" s="23"/>
      <c r="P57" s="23"/>
      <c r="Q57" s="23"/>
      <c r="R57" s="23"/>
      <c r="S57" s="23"/>
      <c r="T57" s="23"/>
      <c r="U57" s="23"/>
      <c r="V57" s="23"/>
      <c r="W57" s="23"/>
      <c r="X57" s="23"/>
    </row>
    <row r="58" spans="1:24" x14ac:dyDescent="0.3">
      <c r="A58" s="181"/>
      <c r="B58" s="173"/>
      <c r="C58" s="173"/>
      <c r="D58" s="30"/>
      <c r="E58" s="31">
        <v>0</v>
      </c>
      <c r="F58" s="3">
        <f>IF($B$19="Loonkosten plus vaste opslag (50%)",D58*E58*1.5,D58*E58)</f>
        <v>0</v>
      </c>
      <c r="G58" s="31">
        <v>0</v>
      </c>
      <c r="H58" s="31">
        <v>0</v>
      </c>
      <c r="I58" s="31">
        <v>0</v>
      </c>
      <c r="J58" s="31">
        <v>0</v>
      </c>
      <c r="K58" s="31">
        <v>0</v>
      </c>
      <c r="L58" s="3">
        <f t="shared" si="2"/>
        <v>0</v>
      </c>
      <c r="M58" s="17" t="str">
        <f>IF(L58-F58=0,"","Let op: de totale loonkosten zijn niet gelijk aan de verdeling van loonkosten over de verschillende jaren. Pas één van beide aan.")</f>
        <v/>
      </c>
      <c r="N58" s="23"/>
      <c r="O58" s="23"/>
      <c r="P58" s="23"/>
      <c r="Q58" s="23"/>
      <c r="R58" s="23"/>
      <c r="S58" s="23"/>
      <c r="T58" s="23"/>
      <c r="U58" s="23"/>
      <c r="V58" s="23"/>
      <c r="W58" s="23"/>
      <c r="X58" s="23"/>
    </row>
    <row r="59" spans="1:24" x14ac:dyDescent="0.3">
      <c r="A59" s="181"/>
      <c r="B59" s="173"/>
      <c r="C59" s="173"/>
      <c r="D59" s="30"/>
      <c r="E59" s="31">
        <v>0</v>
      </c>
      <c r="F59" s="3">
        <f>IF($B$19="Loonkosten plus vaste opslag (50%)",D59*E59*1.5,D59*E59)</f>
        <v>0</v>
      </c>
      <c r="G59" s="31">
        <v>0</v>
      </c>
      <c r="H59" s="31">
        <v>0</v>
      </c>
      <c r="I59" s="31">
        <v>0</v>
      </c>
      <c r="J59" s="31">
        <v>0</v>
      </c>
      <c r="K59" s="31">
        <v>0</v>
      </c>
      <c r="L59" s="3">
        <f t="shared" si="2"/>
        <v>0</v>
      </c>
      <c r="M59" s="17" t="str">
        <f>IF(L59-F59=0,"","Let op: de totale loonkosten zijn niet gelijk aan de verdeling van loonkosten over de verschillende jaren. Pas één van beide aan.")</f>
        <v/>
      </c>
      <c r="N59" s="23"/>
      <c r="O59" s="23"/>
      <c r="P59" s="23"/>
      <c r="Q59" s="23"/>
      <c r="R59" s="23"/>
      <c r="S59" s="23"/>
      <c r="T59" s="23"/>
      <c r="U59" s="23"/>
      <c r="V59" s="23"/>
      <c r="W59" s="23"/>
      <c r="X59" s="23"/>
    </row>
    <row r="60" spans="1:24" x14ac:dyDescent="0.3">
      <c r="A60" s="181"/>
      <c r="B60" s="173"/>
      <c r="C60" s="173"/>
      <c r="D60" s="30"/>
      <c r="E60" s="31">
        <v>0</v>
      </c>
      <c r="F60" s="3">
        <f>IF($B$19="Loonkosten plus vaste opslag (50%)",D60*E60*1.5,D60*E60)</f>
        <v>0</v>
      </c>
      <c r="G60" s="31">
        <v>0</v>
      </c>
      <c r="H60" s="31">
        <v>0</v>
      </c>
      <c r="I60" s="31">
        <v>0</v>
      </c>
      <c r="J60" s="31">
        <v>0</v>
      </c>
      <c r="K60" s="31">
        <v>0</v>
      </c>
      <c r="L60" s="3">
        <f t="shared" si="2"/>
        <v>0</v>
      </c>
      <c r="M60" s="17" t="str">
        <f>IF(L60-F60=0,"","Let op: de totale loonkosten zijn niet gelijk aan de verdeling van loonkosten over de verschillende jaren. Pas één van beide aan.")</f>
        <v/>
      </c>
      <c r="N60" s="23"/>
      <c r="O60" s="23"/>
      <c r="P60" s="23"/>
      <c r="Q60" s="23"/>
      <c r="R60" s="23"/>
      <c r="S60" s="23"/>
      <c r="T60" s="23"/>
      <c r="U60" s="23"/>
      <c r="V60" s="23"/>
      <c r="W60" s="23"/>
      <c r="X60" s="23"/>
    </row>
    <row r="61" spans="1:24" x14ac:dyDescent="0.3">
      <c r="A61" s="181"/>
      <c r="B61" s="221" t="s">
        <v>34</v>
      </c>
      <c r="C61" s="222"/>
      <c r="D61" s="222"/>
      <c r="E61" s="222"/>
      <c r="F61" s="223"/>
      <c r="G61" s="31">
        <f>SUM(G51:G60)</f>
        <v>0</v>
      </c>
      <c r="H61" s="31">
        <f t="shared" ref="H61:K61" si="5">SUM(H51:H60)</f>
        <v>0</v>
      </c>
      <c r="I61" s="31">
        <f t="shared" si="5"/>
        <v>0</v>
      </c>
      <c r="J61" s="31">
        <f t="shared" si="5"/>
        <v>0</v>
      </c>
      <c r="K61" s="31">
        <f t="shared" si="5"/>
        <v>0</v>
      </c>
      <c r="L61" s="3">
        <f t="shared" si="2"/>
        <v>0</v>
      </c>
      <c r="M61" s="17"/>
      <c r="N61" s="23"/>
      <c r="O61" s="23"/>
      <c r="P61" s="23"/>
      <c r="Q61" s="23"/>
      <c r="R61" s="23"/>
      <c r="S61" s="23"/>
      <c r="T61" s="23"/>
      <c r="U61" s="23"/>
      <c r="V61" s="23"/>
      <c r="W61" s="23"/>
      <c r="X61" s="23"/>
    </row>
    <row r="62" spans="1:24" x14ac:dyDescent="0.3">
      <c r="A62" s="182"/>
      <c r="B62" s="186" t="s">
        <v>21</v>
      </c>
      <c r="C62" s="187"/>
      <c r="D62" s="187"/>
      <c r="E62" s="187"/>
      <c r="F62" s="188"/>
      <c r="G62" s="4">
        <f>G48+G61</f>
        <v>0</v>
      </c>
      <c r="H62" s="4">
        <f t="shared" ref="H62:L62" si="6">H48+H61</f>
        <v>0</v>
      </c>
      <c r="I62" s="4">
        <f t="shared" si="6"/>
        <v>0</v>
      </c>
      <c r="J62" s="4">
        <f t="shared" si="6"/>
        <v>0</v>
      </c>
      <c r="K62" s="4">
        <f t="shared" si="6"/>
        <v>0</v>
      </c>
      <c r="L62" s="4">
        <f t="shared" si="6"/>
        <v>0</v>
      </c>
      <c r="M62" s="15"/>
      <c r="N62" s="23"/>
      <c r="O62" s="23"/>
      <c r="P62" s="23"/>
      <c r="Q62" s="23"/>
      <c r="R62" s="23"/>
      <c r="S62" s="23"/>
      <c r="T62" s="23"/>
      <c r="U62" s="23"/>
      <c r="V62" s="23"/>
      <c r="W62" s="23"/>
      <c r="X62" s="23"/>
    </row>
    <row r="63" spans="1:24" s="34" customFormat="1" x14ac:dyDescent="0.3">
      <c r="A63" s="36"/>
      <c r="B63" s="37"/>
      <c r="C63" s="37"/>
      <c r="D63" s="37"/>
      <c r="E63" s="37"/>
      <c r="F63" s="37"/>
      <c r="G63" s="38"/>
      <c r="H63" s="38"/>
      <c r="I63" s="38"/>
      <c r="J63" s="38"/>
      <c r="K63" s="38"/>
      <c r="L63" s="39"/>
      <c r="M63" s="23"/>
      <c r="N63" s="23"/>
      <c r="O63" s="23"/>
      <c r="P63" s="23"/>
      <c r="Q63" s="23"/>
      <c r="R63" s="23"/>
      <c r="S63" s="23"/>
      <c r="T63" s="23"/>
      <c r="U63" s="23"/>
      <c r="V63" s="23"/>
      <c r="W63" s="23"/>
      <c r="X63" s="23"/>
    </row>
    <row r="64" spans="1:24" x14ac:dyDescent="0.3">
      <c r="A64" s="20"/>
      <c r="B64" s="174" t="s">
        <v>14</v>
      </c>
      <c r="C64" s="175"/>
      <c r="D64" s="175"/>
      <c r="E64" s="175"/>
      <c r="F64" s="176"/>
      <c r="G64" s="10" t="s">
        <v>15</v>
      </c>
      <c r="H64" s="10" t="s">
        <v>16</v>
      </c>
      <c r="I64" s="10" t="s">
        <v>17</v>
      </c>
      <c r="J64" s="10" t="s">
        <v>18</v>
      </c>
      <c r="K64" s="10" t="s">
        <v>19</v>
      </c>
      <c r="L64" s="2" t="s">
        <v>22</v>
      </c>
      <c r="M64" s="15"/>
      <c r="N64" s="23"/>
      <c r="O64" s="23"/>
      <c r="P64" s="23"/>
      <c r="Q64" s="23"/>
      <c r="R64" s="23"/>
      <c r="S64" s="23"/>
      <c r="T64" s="23"/>
      <c r="U64" s="23"/>
      <c r="V64" s="23"/>
      <c r="W64" s="23"/>
      <c r="X64" s="23"/>
    </row>
    <row r="65" spans="1:24" x14ac:dyDescent="0.3">
      <c r="A65" s="180" t="s">
        <v>60</v>
      </c>
      <c r="B65" s="183"/>
      <c r="C65" s="184"/>
      <c r="D65" s="184"/>
      <c r="E65" s="184"/>
      <c r="F65" s="185"/>
      <c r="G65" s="31">
        <v>0</v>
      </c>
      <c r="H65" s="31">
        <v>0</v>
      </c>
      <c r="I65" s="31">
        <v>0</v>
      </c>
      <c r="J65" s="31">
        <v>0</v>
      </c>
      <c r="K65" s="31">
        <v>0</v>
      </c>
      <c r="L65" s="3">
        <f t="shared" ref="L65:L75" si="7">SUM(G65:K65)</f>
        <v>0</v>
      </c>
      <c r="M65" s="15"/>
      <c r="N65" s="23"/>
      <c r="O65" s="23"/>
      <c r="P65" s="23"/>
      <c r="Q65" s="23"/>
      <c r="R65" s="23"/>
      <c r="S65" s="23"/>
      <c r="T65" s="23"/>
      <c r="U65" s="23"/>
      <c r="V65" s="23"/>
      <c r="W65" s="23"/>
      <c r="X65" s="23"/>
    </row>
    <row r="66" spans="1:24" x14ac:dyDescent="0.3">
      <c r="A66" s="181"/>
      <c r="B66" s="183"/>
      <c r="C66" s="184"/>
      <c r="D66" s="184"/>
      <c r="E66" s="184"/>
      <c r="F66" s="185"/>
      <c r="G66" s="31">
        <v>0</v>
      </c>
      <c r="H66" s="31">
        <v>0</v>
      </c>
      <c r="I66" s="31">
        <v>0</v>
      </c>
      <c r="J66" s="31">
        <v>0</v>
      </c>
      <c r="K66" s="31">
        <v>0</v>
      </c>
      <c r="L66" s="3">
        <f t="shared" si="7"/>
        <v>0</v>
      </c>
      <c r="M66" s="15"/>
      <c r="N66" s="23"/>
      <c r="O66" s="23"/>
      <c r="P66" s="23"/>
      <c r="Q66" s="23"/>
      <c r="R66" s="23"/>
      <c r="S66" s="23"/>
      <c r="T66" s="23"/>
      <c r="U66" s="23"/>
      <c r="V66" s="23"/>
      <c r="W66" s="23"/>
      <c r="X66" s="23"/>
    </row>
    <row r="67" spans="1:24" x14ac:dyDescent="0.3">
      <c r="A67" s="181"/>
      <c r="B67" s="183"/>
      <c r="C67" s="184"/>
      <c r="D67" s="184"/>
      <c r="E67" s="184"/>
      <c r="F67" s="185"/>
      <c r="G67" s="31">
        <v>0</v>
      </c>
      <c r="H67" s="31">
        <v>0</v>
      </c>
      <c r="I67" s="31">
        <v>0</v>
      </c>
      <c r="J67" s="31">
        <v>0</v>
      </c>
      <c r="K67" s="31">
        <v>0</v>
      </c>
      <c r="L67" s="3">
        <f t="shared" si="7"/>
        <v>0</v>
      </c>
      <c r="M67" s="15"/>
      <c r="N67" s="23"/>
      <c r="O67" s="23"/>
      <c r="P67" s="23"/>
      <c r="Q67" s="23"/>
      <c r="R67" s="23"/>
      <c r="S67" s="23"/>
      <c r="T67" s="23"/>
      <c r="U67" s="23"/>
      <c r="V67" s="23"/>
      <c r="W67" s="23"/>
      <c r="X67" s="23"/>
    </row>
    <row r="68" spans="1:24" x14ac:dyDescent="0.3">
      <c r="A68" s="181"/>
      <c r="B68" s="183"/>
      <c r="C68" s="184"/>
      <c r="D68" s="184"/>
      <c r="E68" s="184"/>
      <c r="F68" s="185"/>
      <c r="G68" s="31">
        <v>0</v>
      </c>
      <c r="H68" s="31">
        <v>0</v>
      </c>
      <c r="I68" s="31">
        <v>0</v>
      </c>
      <c r="J68" s="31">
        <v>0</v>
      </c>
      <c r="K68" s="31">
        <v>0</v>
      </c>
      <c r="L68" s="3">
        <f t="shared" si="7"/>
        <v>0</v>
      </c>
      <c r="M68" s="15"/>
      <c r="N68" s="23"/>
      <c r="O68" s="23"/>
      <c r="P68" s="23"/>
      <c r="Q68" s="23"/>
      <c r="R68" s="23"/>
      <c r="S68" s="23"/>
      <c r="T68" s="23"/>
      <c r="U68" s="23"/>
      <c r="V68" s="23"/>
      <c r="W68" s="23"/>
      <c r="X68" s="23"/>
    </row>
    <row r="69" spans="1:24" x14ac:dyDescent="0.3">
      <c r="A69" s="181"/>
      <c r="B69" s="183"/>
      <c r="C69" s="184"/>
      <c r="D69" s="184"/>
      <c r="E69" s="184"/>
      <c r="F69" s="185"/>
      <c r="G69" s="31">
        <v>0</v>
      </c>
      <c r="H69" s="31">
        <v>0</v>
      </c>
      <c r="I69" s="31">
        <v>0</v>
      </c>
      <c r="J69" s="31">
        <v>0</v>
      </c>
      <c r="K69" s="31">
        <v>0</v>
      </c>
      <c r="L69" s="3">
        <f t="shared" si="7"/>
        <v>0</v>
      </c>
      <c r="M69" s="15"/>
      <c r="N69" s="23"/>
      <c r="O69" s="23"/>
      <c r="P69" s="23"/>
      <c r="Q69" s="23"/>
      <c r="R69" s="23"/>
      <c r="S69" s="23"/>
      <c r="T69" s="23"/>
      <c r="U69" s="23"/>
      <c r="V69" s="23"/>
      <c r="W69" s="23"/>
      <c r="X69" s="23"/>
    </row>
    <row r="70" spans="1:24" x14ac:dyDescent="0.3">
      <c r="A70" s="181"/>
      <c r="B70" s="183"/>
      <c r="C70" s="184"/>
      <c r="D70" s="184"/>
      <c r="E70" s="184"/>
      <c r="F70" s="185"/>
      <c r="G70" s="31">
        <v>0</v>
      </c>
      <c r="H70" s="31">
        <v>0</v>
      </c>
      <c r="I70" s="31">
        <v>0</v>
      </c>
      <c r="J70" s="31">
        <v>0</v>
      </c>
      <c r="K70" s="31">
        <v>0</v>
      </c>
      <c r="L70" s="3">
        <f t="shared" si="7"/>
        <v>0</v>
      </c>
      <c r="M70" s="15"/>
      <c r="N70" s="23"/>
      <c r="O70" s="23"/>
      <c r="P70" s="23"/>
      <c r="Q70" s="23"/>
      <c r="R70" s="23"/>
      <c r="S70" s="23"/>
      <c r="T70" s="23"/>
      <c r="U70" s="23"/>
      <c r="V70" s="23"/>
      <c r="W70" s="23"/>
      <c r="X70" s="23"/>
    </row>
    <row r="71" spans="1:24" x14ac:dyDescent="0.3">
      <c r="A71" s="181"/>
      <c r="B71" s="183"/>
      <c r="C71" s="184"/>
      <c r="D71" s="184"/>
      <c r="E71" s="184"/>
      <c r="F71" s="185"/>
      <c r="G71" s="31">
        <v>0</v>
      </c>
      <c r="H71" s="31">
        <v>0</v>
      </c>
      <c r="I71" s="31">
        <v>0</v>
      </c>
      <c r="J71" s="31">
        <v>0</v>
      </c>
      <c r="K71" s="31">
        <v>0</v>
      </c>
      <c r="L71" s="3">
        <f t="shared" si="7"/>
        <v>0</v>
      </c>
      <c r="M71" s="15"/>
      <c r="N71" s="23"/>
      <c r="O71" s="23"/>
      <c r="P71" s="23"/>
      <c r="Q71" s="23"/>
      <c r="R71" s="23"/>
      <c r="S71" s="23"/>
      <c r="T71" s="23"/>
      <c r="U71" s="23"/>
      <c r="V71" s="23"/>
      <c r="W71" s="23"/>
      <c r="X71" s="23"/>
    </row>
    <row r="72" spans="1:24" x14ac:dyDescent="0.3">
      <c r="A72" s="181"/>
      <c r="B72" s="183"/>
      <c r="C72" s="184"/>
      <c r="D72" s="184"/>
      <c r="E72" s="184"/>
      <c r="F72" s="185"/>
      <c r="G72" s="31">
        <v>0</v>
      </c>
      <c r="H72" s="31">
        <v>0</v>
      </c>
      <c r="I72" s="31">
        <v>0</v>
      </c>
      <c r="J72" s="31">
        <v>0</v>
      </c>
      <c r="K72" s="31">
        <v>0</v>
      </c>
      <c r="L72" s="3">
        <f t="shared" si="7"/>
        <v>0</v>
      </c>
      <c r="M72" s="15"/>
      <c r="N72" s="23"/>
      <c r="O72" s="23"/>
      <c r="P72" s="23"/>
      <c r="Q72" s="23"/>
      <c r="R72" s="23"/>
      <c r="S72" s="23"/>
      <c r="T72" s="23"/>
      <c r="U72" s="23"/>
      <c r="V72" s="23"/>
      <c r="W72" s="23"/>
      <c r="X72" s="23"/>
    </row>
    <row r="73" spans="1:24" x14ac:dyDescent="0.3">
      <c r="A73" s="181"/>
      <c r="B73" s="183"/>
      <c r="C73" s="184"/>
      <c r="D73" s="184"/>
      <c r="E73" s="184"/>
      <c r="F73" s="185"/>
      <c r="G73" s="31">
        <v>0</v>
      </c>
      <c r="H73" s="31">
        <v>0</v>
      </c>
      <c r="I73" s="31">
        <v>0</v>
      </c>
      <c r="J73" s="31">
        <v>0</v>
      </c>
      <c r="K73" s="31">
        <v>0</v>
      </c>
      <c r="L73" s="3">
        <f t="shared" si="7"/>
        <v>0</v>
      </c>
      <c r="M73" s="15"/>
      <c r="N73" s="23"/>
      <c r="O73" s="23"/>
      <c r="P73" s="23"/>
      <c r="Q73" s="23"/>
      <c r="R73" s="23"/>
      <c r="S73" s="23"/>
      <c r="T73" s="23"/>
      <c r="U73" s="23"/>
      <c r="V73" s="23"/>
      <c r="W73" s="23"/>
      <c r="X73" s="23"/>
    </row>
    <row r="74" spans="1:24" x14ac:dyDescent="0.3">
      <c r="A74" s="181"/>
      <c r="B74" s="183"/>
      <c r="C74" s="184"/>
      <c r="D74" s="184"/>
      <c r="E74" s="184"/>
      <c r="F74" s="185"/>
      <c r="G74" s="31">
        <v>0</v>
      </c>
      <c r="H74" s="31">
        <v>0</v>
      </c>
      <c r="I74" s="31">
        <v>0</v>
      </c>
      <c r="J74" s="31">
        <v>0</v>
      </c>
      <c r="K74" s="31">
        <v>0</v>
      </c>
      <c r="L74" s="3">
        <f t="shared" si="7"/>
        <v>0</v>
      </c>
      <c r="M74" s="15"/>
      <c r="N74" s="23"/>
      <c r="O74" s="23"/>
      <c r="P74" s="23"/>
      <c r="Q74" s="23"/>
      <c r="R74" s="23"/>
      <c r="S74" s="23"/>
      <c r="T74" s="23"/>
      <c r="U74" s="23"/>
      <c r="V74" s="23"/>
      <c r="W74" s="23"/>
      <c r="X74" s="23"/>
    </row>
    <row r="75" spans="1:24" x14ac:dyDescent="0.3">
      <c r="A75" s="181"/>
      <c r="B75" s="183"/>
      <c r="C75" s="184"/>
      <c r="D75" s="184"/>
      <c r="E75" s="184"/>
      <c r="F75" s="185"/>
      <c r="G75" s="31">
        <v>0</v>
      </c>
      <c r="H75" s="31">
        <v>0</v>
      </c>
      <c r="I75" s="31">
        <v>0</v>
      </c>
      <c r="J75" s="31">
        <v>0</v>
      </c>
      <c r="K75" s="31">
        <v>0</v>
      </c>
      <c r="L75" s="3">
        <f t="shared" si="7"/>
        <v>0</v>
      </c>
      <c r="M75" s="15"/>
      <c r="N75" s="23"/>
      <c r="O75" s="23"/>
      <c r="P75" s="23"/>
      <c r="Q75" s="23"/>
      <c r="R75" s="23"/>
      <c r="S75" s="23"/>
      <c r="T75" s="23"/>
      <c r="U75" s="23"/>
      <c r="V75" s="23"/>
      <c r="W75" s="23"/>
      <c r="X75" s="23"/>
    </row>
    <row r="76" spans="1:24" x14ac:dyDescent="0.3">
      <c r="A76" s="182"/>
      <c r="B76" s="186" t="s">
        <v>54</v>
      </c>
      <c r="C76" s="187"/>
      <c r="D76" s="187"/>
      <c r="E76" s="187"/>
      <c r="F76" s="188"/>
      <c r="G76" s="4">
        <f t="shared" ref="G76:L76" si="8">SUM(G65:G75)</f>
        <v>0</v>
      </c>
      <c r="H76" s="4">
        <f t="shared" si="8"/>
        <v>0</v>
      </c>
      <c r="I76" s="4">
        <f t="shared" si="8"/>
        <v>0</v>
      </c>
      <c r="J76" s="4">
        <f t="shared" si="8"/>
        <v>0</v>
      </c>
      <c r="K76" s="4">
        <f t="shared" si="8"/>
        <v>0</v>
      </c>
      <c r="L76" s="4">
        <f t="shared" si="8"/>
        <v>0</v>
      </c>
      <c r="M76" s="15"/>
      <c r="N76" s="23"/>
      <c r="O76" s="23"/>
      <c r="P76" s="23"/>
      <c r="Q76" s="23"/>
      <c r="R76" s="23"/>
      <c r="S76" s="23"/>
      <c r="T76" s="23"/>
      <c r="U76" s="23"/>
      <c r="V76" s="23"/>
      <c r="W76" s="23"/>
      <c r="X76" s="23"/>
    </row>
    <row r="77" spans="1:24" s="34" customFormat="1" x14ac:dyDescent="0.3">
      <c r="A77" s="36"/>
      <c r="B77" s="37"/>
      <c r="C77" s="37"/>
      <c r="D77" s="37"/>
      <c r="E77" s="37"/>
      <c r="F77" s="37"/>
      <c r="G77" s="38"/>
      <c r="H77" s="38"/>
      <c r="I77" s="38"/>
      <c r="J77" s="38"/>
      <c r="K77" s="38"/>
      <c r="L77" s="39"/>
      <c r="M77" s="23"/>
      <c r="N77" s="23"/>
      <c r="O77" s="23"/>
      <c r="P77" s="23"/>
      <c r="Q77" s="23"/>
      <c r="R77" s="23"/>
      <c r="S77" s="23"/>
      <c r="T77" s="23"/>
      <c r="U77" s="23"/>
      <c r="V77" s="23"/>
      <c r="W77" s="23"/>
      <c r="X77" s="23"/>
    </row>
    <row r="78" spans="1:24" x14ac:dyDescent="0.3">
      <c r="A78" s="218"/>
      <c r="B78" s="219"/>
      <c r="C78" s="219"/>
      <c r="D78" s="219"/>
      <c r="E78" s="219"/>
      <c r="F78" s="219"/>
      <c r="G78" s="219"/>
      <c r="H78" s="219"/>
      <c r="I78" s="219"/>
      <c r="J78" s="219"/>
      <c r="K78" s="219"/>
      <c r="L78" s="220"/>
      <c r="M78" s="15"/>
      <c r="N78" s="23"/>
      <c r="O78" s="23"/>
      <c r="P78" s="23"/>
      <c r="Q78" s="23"/>
      <c r="R78" s="23"/>
      <c r="S78" s="23"/>
      <c r="T78" s="23"/>
      <c r="U78" s="23"/>
      <c r="V78" s="23"/>
      <c r="W78" s="23"/>
      <c r="X78" s="23"/>
    </row>
    <row r="79" spans="1:24" x14ac:dyDescent="0.3">
      <c r="A79" s="11" t="s">
        <v>42</v>
      </c>
      <c r="B79" s="215"/>
      <c r="C79" s="216"/>
      <c r="D79" s="216"/>
      <c r="E79" s="216"/>
      <c r="F79" s="217"/>
      <c r="G79" s="12">
        <f>G34+G62+G76</f>
        <v>0</v>
      </c>
      <c r="H79" s="12">
        <f t="shared" ref="H79:L79" si="9">H34+H62+H76</f>
        <v>0</v>
      </c>
      <c r="I79" s="12">
        <f t="shared" si="9"/>
        <v>0</v>
      </c>
      <c r="J79" s="12">
        <f t="shared" si="9"/>
        <v>0</v>
      </c>
      <c r="K79" s="12">
        <f t="shared" si="9"/>
        <v>0</v>
      </c>
      <c r="L79" s="12">
        <f t="shared" si="9"/>
        <v>0</v>
      </c>
      <c r="M79" s="15"/>
      <c r="N79" s="23"/>
      <c r="O79" s="23"/>
      <c r="P79" s="23"/>
      <c r="Q79" s="23"/>
      <c r="R79" s="23"/>
      <c r="S79" s="23"/>
      <c r="T79" s="23"/>
      <c r="U79" s="23"/>
      <c r="V79" s="23"/>
      <c r="W79" s="23"/>
      <c r="X79" s="23"/>
    </row>
    <row r="80" spans="1:24" x14ac:dyDescent="0.3">
      <c r="A80" s="15"/>
      <c r="B80" s="15"/>
      <c r="C80" s="15"/>
      <c r="D80" s="15"/>
      <c r="E80" s="15"/>
      <c r="F80" s="15"/>
      <c r="G80" s="15"/>
      <c r="H80" s="15"/>
      <c r="I80" s="15"/>
      <c r="J80" s="15"/>
      <c r="K80" s="15"/>
      <c r="L80" s="16" t="str">
        <f>IF(L113-L79=0,"","LET OP: De financiering is niet gelijk aan de projectkosten. Pas één van beide aan.")</f>
        <v/>
      </c>
      <c r="M80" s="15"/>
      <c r="N80" s="23"/>
      <c r="O80" s="23"/>
      <c r="P80" s="23"/>
      <c r="Q80" s="23"/>
      <c r="R80" s="23"/>
      <c r="S80" s="23"/>
      <c r="T80" s="23"/>
      <c r="U80" s="23"/>
      <c r="V80" s="23"/>
      <c r="W80" s="23"/>
      <c r="X80" s="23"/>
    </row>
    <row r="81" spans="1:24" x14ac:dyDescent="0.3">
      <c r="A81" s="15"/>
      <c r="B81" s="15"/>
      <c r="C81" s="15"/>
      <c r="D81" s="15"/>
      <c r="E81" s="15"/>
      <c r="F81" s="15"/>
      <c r="G81" s="15"/>
      <c r="H81" s="15"/>
      <c r="I81" s="15"/>
      <c r="J81" s="15"/>
      <c r="K81" s="15"/>
      <c r="L81" s="15"/>
      <c r="M81" s="15"/>
      <c r="N81" s="23"/>
      <c r="O81" s="23"/>
      <c r="P81" s="23"/>
      <c r="Q81" s="23"/>
      <c r="R81" s="23"/>
      <c r="S81" s="23"/>
      <c r="T81" s="23"/>
      <c r="U81" s="23"/>
      <c r="V81" s="23"/>
      <c r="W81" s="23"/>
      <c r="X81" s="23"/>
    </row>
    <row r="82" spans="1:24" x14ac:dyDescent="0.3">
      <c r="A82" s="15"/>
      <c r="B82" s="15"/>
      <c r="C82" s="15"/>
      <c r="D82" s="15"/>
      <c r="E82" s="15"/>
      <c r="F82" s="15"/>
      <c r="G82" s="15"/>
      <c r="H82" s="15"/>
      <c r="I82" s="15"/>
      <c r="J82" s="15"/>
      <c r="K82" s="15"/>
      <c r="L82" s="15"/>
      <c r="M82" s="15"/>
      <c r="N82" s="23"/>
      <c r="O82" s="23"/>
      <c r="P82" s="23"/>
      <c r="Q82" s="23"/>
      <c r="R82" s="23"/>
      <c r="S82" s="23"/>
      <c r="T82" s="23"/>
      <c r="U82" s="23"/>
      <c r="V82" s="23"/>
      <c r="W82" s="23"/>
      <c r="X82" s="23"/>
    </row>
    <row r="83" spans="1:24" x14ac:dyDescent="0.3">
      <c r="A83" s="201" t="s">
        <v>28</v>
      </c>
      <c r="B83" s="202"/>
      <c r="C83" s="202"/>
      <c r="D83" s="202"/>
      <c r="E83" s="202"/>
      <c r="F83" s="202"/>
      <c r="G83" s="202"/>
      <c r="H83" s="202"/>
      <c r="I83" s="202"/>
      <c r="J83" s="202"/>
      <c r="K83" s="202"/>
      <c r="L83" s="203"/>
      <c r="M83" s="15"/>
      <c r="N83" s="23"/>
      <c r="O83" s="23"/>
      <c r="P83" s="23"/>
      <c r="Q83" s="23"/>
      <c r="R83" s="23"/>
      <c r="S83" s="23"/>
      <c r="T83" s="23"/>
      <c r="U83" s="23"/>
      <c r="V83" s="23"/>
      <c r="W83" s="23"/>
      <c r="X83" s="23"/>
    </row>
    <row r="84" spans="1:24" x14ac:dyDescent="0.3">
      <c r="A84" s="204"/>
      <c r="B84" s="205"/>
      <c r="C84" s="205"/>
      <c r="D84" s="205"/>
      <c r="E84" s="205"/>
      <c r="F84" s="205"/>
      <c r="G84" s="205"/>
      <c r="H84" s="205"/>
      <c r="I84" s="205"/>
      <c r="J84" s="205"/>
      <c r="K84" s="205"/>
      <c r="L84" s="206"/>
      <c r="M84" s="15"/>
      <c r="N84" s="23"/>
      <c r="O84" s="23"/>
      <c r="P84" s="23"/>
      <c r="Q84" s="23"/>
      <c r="R84" s="23"/>
      <c r="S84" s="23"/>
      <c r="T84" s="23"/>
      <c r="U84" s="23"/>
      <c r="V84" s="23"/>
      <c r="W84" s="23"/>
      <c r="X84" s="23"/>
    </row>
    <row r="85" spans="1:24" x14ac:dyDescent="0.3">
      <c r="A85" s="210" t="s">
        <v>14</v>
      </c>
      <c r="B85" s="211"/>
      <c r="C85" s="211"/>
      <c r="D85" s="211"/>
      <c r="E85" s="211"/>
      <c r="F85" s="211"/>
      <c r="G85" s="211"/>
      <c r="H85" s="211"/>
      <c r="I85" s="211"/>
      <c r="J85" s="211"/>
      <c r="K85" s="211"/>
      <c r="L85" s="77" t="s">
        <v>24</v>
      </c>
      <c r="M85" s="15"/>
      <c r="N85" s="23"/>
      <c r="O85" s="23"/>
      <c r="P85" s="23"/>
      <c r="Q85" s="23"/>
      <c r="R85" s="23"/>
      <c r="S85" s="23"/>
      <c r="T85" s="23"/>
      <c r="U85" s="23"/>
      <c r="V85" s="23"/>
      <c r="W85" s="23"/>
      <c r="X85" s="23"/>
    </row>
    <row r="86" spans="1:24" x14ac:dyDescent="0.3">
      <c r="A86" s="212" t="s">
        <v>43</v>
      </c>
      <c r="B86" s="213"/>
      <c r="C86" s="213"/>
      <c r="D86" s="213"/>
      <c r="E86" s="213"/>
      <c r="F86" s="213"/>
      <c r="G86" s="213"/>
      <c r="H86" s="213"/>
      <c r="I86" s="213"/>
      <c r="J86" s="213"/>
      <c r="K86" s="213"/>
      <c r="L86" s="214"/>
      <c r="M86" s="15"/>
      <c r="N86" s="23"/>
      <c r="O86" s="23"/>
      <c r="P86" s="23"/>
      <c r="Q86" s="23"/>
      <c r="R86" s="23"/>
      <c r="S86" s="23"/>
      <c r="T86" s="23"/>
      <c r="U86" s="23"/>
      <c r="V86" s="23"/>
      <c r="W86" s="23"/>
      <c r="X86" s="23"/>
    </row>
    <row r="87" spans="1:24" x14ac:dyDescent="0.3">
      <c r="A87" s="207"/>
      <c r="B87" s="208"/>
      <c r="C87" s="208"/>
      <c r="D87" s="208"/>
      <c r="E87" s="208"/>
      <c r="F87" s="208"/>
      <c r="G87" s="208"/>
      <c r="H87" s="208"/>
      <c r="I87" s="208"/>
      <c r="J87" s="208"/>
      <c r="K87" s="209"/>
      <c r="L87" s="32">
        <v>0</v>
      </c>
      <c r="M87" s="15"/>
      <c r="N87" s="23"/>
      <c r="O87" s="23"/>
      <c r="P87" s="23"/>
      <c r="Q87" s="23"/>
      <c r="R87" s="23"/>
      <c r="S87" s="23"/>
      <c r="T87" s="23"/>
      <c r="U87" s="23"/>
      <c r="V87" s="23"/>
      <c r="W87" s="23"/>
      <c r="X87" s="23"/>
    </row>
    <row r="88" spans="1:24" x14ac:dyDescent="0.3">
      <c r="A88" s="207"/>
      <c r="B88" s="208"/>
      <c r="C88" s="208"/>
      <c r="D88" s="208"/>
      <c r="E88" s="208"/>
      <c r="F88" s="208"/>
      <c r="G88" s="208"/>
      <c r="H88" s="208"/>
      <c r="I88" s="208"/>
      <c r="J88" s="208"/>
      <c r="K88" s="209"/>
      <c r="L88" s="32">
        <v>0</v>
      </c>
      <c r="M88" s="15"/>
      <c r="N88" s="23"/>
      <c r="O88" s="23"/>
      <c r="P88" s="23"/>
      <c r="Q88" s="23"/>
      <c r="R88" s="23"/>
      <c r="S88" s="23"/>
      <c r="T88" s="23"/>
      <c r="U88" s="23"/>
      <c r="V88" s="23"/>
      <c r="W88" s="23"/>
      <c r="X88" s="23"/>
    </row>
    <row r="89" spans="1:24" x14ac:dyDescent="0.3">
      <c r="A89" s="207"/>
      <c r="B89" s="208"/>
      <c r="C89" s="208"/>
      <c r="D89" s="208"/>
      <c r="E89" s="208"/>
      <c r="F89" s="208"/>
      <c r="G89" s="208"/>
      <c r="H89" s="208"/>
      <c r="I89" s="208"/>
      <c r="J89" s="208"/>
      <c r="K89" s="209"/>
      <c r="L89" s="32">
        <v>0</v>
      </c>
      <c r="M89" s="15"/>
      <c r="N89" s="23"/>
      <c r="O89" s="23"/>
      <c r="P89" s="23"/>
      <c r="Q89" s="23"/>
      <c r="R89" s="23"/>
      <c r="S89" s="23"/>
      <c r="T89" s="23"/>
      <c r="U89" s="23"/>
      <c r="V89" s="23"/>
      <c r="W89" s="23"/>
      <c r="X89" s="23"/>
    </row>
    <row r="90" spans="1:24" x14ac:dyDescent="0.3">
      <c r="A90" s="207"/>
      <c r="B90" s="208"/>
      <c r="C90" s="208"/>
      <c r="D90" s="208"/>
      <c r="E90" s="208"/>
      <c r="F90" s="208"/>
      <c r="G90" s="208"/>
      <c r="H90" s="208"/>
      <c r="I90" s="208"/>
      <c r="J90" s="208"/>
      <c r="K90" s="209"/>
      <c r="L90" s="32">
        <v>0</v>
      </c>
      <c r="M90" s="15"/>
      <c r="N90" s="23"/>
      <c r="O90" s="23"/>
      <c r="P90" s="23"/>
      <c r="Q90" s="23"/>
      <c r="R90" s="23"/>
      <c r="S90" s="23"/>
      <c r="T90" s="23"/>
      <c r="U90" s="23"/>
      <c r="V90" s="23"/>
      <c r="W90" s="23"/>
      <c r="X90" s="23"/>
    </row>
    <row r="91" spans="1:24" x14ac:dyDescent="0.3">
      <c r="A91" s="224" t="s">
        <v>0</v>
      </c>
      <c r="B91" s="225"/>
      <c r="C91" s="225"/>
      <c r="D91" s="225"/>
      <c r="E91" s="225"/>
      <c r="F91" s="225"/>
      <c r="G91" s="225"/>
      <c r="H91" s="225"/>
      <c r="I91" s="225"/>
      <c r="J91" s="225"/>
      <c r="K91" s="226"/>
      <c r="L91" s="13">
        <f>SUM(L87:L90)</f>
        <v>0</v>
      </c>
      <c r="M91" s="15"/>
      <c r="N91" s="23"/>
      <c r="O91" s="23"/>
      <c r="P91" s="23"/>
      <c r="Q91" s="23"/>
      <c r="R91" s="23"/>
      <c r="S91" s="23"/>
      <c r="T91" s="23"/>
      <c r="U91" s="23"/>
      <c r="V91" s="23"/>
      <c r="W91" s="23"/>
      <c r="X91" s="23"/>
    </row>
    <row r="92" spans="1:24" x14ac:dyDescent="0.3">
      <c r="A92" s="212" t="s">
        <v>41</v>
      </c>
      <c r="B92" s="213"/>
      <c r="C92" s="213"/>
      <c r="D92" s="213"/>
      <c r="E92" s="213"/>
      <c r="F92" s="213"/>
      <c r="G92" s="213"/>
      <c r="H92" s="213"/>
      <c r="I92" s="213"/>
      <c r="J92" s="213"/>
      <c r="K92" s="213"/>
      <c r="L92" s="214"/>
      <c r="M92" s="15"/>
      <c r="N92" s="23"/>
      <c r="O92" s="23"/>
      <c r="P92" s="23"/>
      <c r="Q92" s="23"/>
      <c r="R92" s="23"/>
      <c r="S92" s="23"/>
      <c r="T92" s="23"/>
      <c r="U92" s="23"/>
      <c r="V92" s="23"/>
      <c r="W92" s="23"/>
      <c r="X92" s="23"/>
    </row>
    <row r="93" spans="1:24" x14ac:dyDescent="0.3">
      <c r="A93" s="207"/>
      <c r="B93" s="208"/>
      <c r="C93" s="208"/>
      <c r="D93" s="208"/>
      <c r="E93" s="208"/>
      <c r="F93" s="208"/>
      <c r="G93" s="208"/>
      <c r="H93" s="208"/>
      <c r="I93" s="208"/>
      <c r="J93" s="208"/>
      <c r="K93" s="209"/>
      <c r="L93" s="32">
        <v>0</v>
      </c>
      <c r="M93" s="15"/>
      <c r="N93" s="23"/>
      <c r="O93" s="23"/>
      <c r="P93" s="23"/>
      <c r="Q93" s="23"/>
      <c r="R93" s="23"/>
      <c r="S93" s="23"/>
      <c r="T93" s="23"/>
      <c r="U93" s="23"/>
      <c r="V93" s="23"/>
      <c r="W93" s="23"/>
      <c r="X93" s="23"/>
    </row>
    <row r="94" spans="1:24" x14ac:dyDescent="0.3">
      <c r="A94" s="207"/>
      <c r="B94" s="208"/>
      <c r="C94" s="208"/>
      <c r="D94" s="208"/>
      <c r="E94" s="208"/>
      <c r="F94" s="208"/>
      <c r="G94" s="208"/>
      <c r="H94" s="208"/>
      <c r="I94" s="208"/>
      <c r="J94" s="208"/>
      <c r="K94" s="209"/>
      <c r="L94" s="32">
        <v>0</v>
      </c>
      <c r="M94" s="15"/>
      <c r="N94" s="23"/>
      <c r="O94" s="23"/>
      <c r="P94" s="23"/>
      <c r="Q94" s="23"/>
      <c r="R94" s="23"/>
      <c r="S94" s="23"/>
      <c r="T94" s="23"/>
      <c r="U94" s="23"/>
      <c r="V94" s="23"/>
      <c r="W94" s="23"/>
      <c r="X94" s="23"/>
    </row>
    <row r="95" spans="1:24" x14ac:dyDescent="0.3">
      <c r="A95" s="207"/>
      <c r="B95" s="208"/>
      <c r="C95" s="208"/>
      <c r="D95" s="208"/>
      <c r="E95" s="208"/>
      <c r="F95" s="208"/>
      <c r="G95" s="208"/>
      <c r="H95" s="208"/>
      <c r="I95" s="208"/>
      <c r="J95" s="208"/>
      <c r="K95" s="209"/>
      <c r="L95" s="32">
        <v>0</v>
      </c>
      <c r="M95" s="15"/>
      <c r="N95" s="23"/>
      <c r="O95" s="23"/>
      <c r="P95" s="23"/>
      <c r="Q95" s="23"/>
      <c r="R95" s="23"/>
      <c r="S95" s="23"/>
      <c r="T95" s="23"/>
      <c r="U95" s="23"/>
      <c r="V95" s="23"/>
      <c r="W95" s="23"/>
      <c r="X95" s="23"/>
    </row>
    <row r="96" spans="1:24" x14ac:dyDescent="0.3">
      <c r="A96" s="207"/>
      <c r="B96" s="208"/>
      <c r="C96" s="208"/>
      <c r="D96" s="208"/>
      <c r="E96" s="208"/>
      <c r="F96" s="208"/>
      <c r="G96" s="208"/>
      <c r="H96" s="208"/>
      <c r="I96" s="208"/>
      <c r="J96" s="208"/>
      <c r="K96" s="209"/>
      <c r="L96" s="32">
        <v>0</v>
      </c>
      <c r="M96" s="15"/>
      <c r="N96" s="23"/>
      <c r="O96" s="23"/>
      <c r="P96" s="23"/>
      <c r="Q96" s="23"/>
      <c r="R96" s="23"/>
      <c r="S96" s="23"/>
      <c r="T96" s="23"/>
      <c r="U96" s="23"/>
      <c r="V96" s="23"/>
      <c r="W96" s="23"/>
      <c r="X96" s="23"/>
    </row>
    <row r="97" spans="1:24" x14ac:dyDescent="0.3">
      <c r="A97" s="224" t="s">
        <v>0</v>
      </c>
      <c r="B97" s="225"/>
      <c r="C97" s="225"/>
      <c r="D97" s="225"/>
      <c r="E97" s="225"/>
      <c r="F97" s="225"/>
      <c r="G97" s="225"/>
      <c r="H97" s="225"/>
      <c r="I97" s="225"/>
      <c r="J97" s="225"/>
      <c r="K97" s="226"/>
      <c r="L97" s="13">
        <f>SUM(L93:L96)</f>
        <v>0</v>
      </c>
      <c r="M97" s="15"/>
      <c r="N97" s="23"/>
      <c r="O97" s="23"/>
      <c r="P97" s="23"/>
      <c r="Q97" s="23"/>
      <c r="R97" s="23"/>
      <c r="S97" s="23"/>
      <c r="T97" s="23"/>
      <c r="U97" s="23"/>
      <c r="V97" s="23"/>
      <c r="W97" s="23"/>
      <c r="X97" s="23"/>
    </row>
    <row r="98" spans="1:24" x14ac:dyDescent="0.3">
      <c r="A98" s="212" t="s">
        <v>26</v>
      </c>
      <c r="B98" s="213"/>
      <c r="C98" s="213"/>
      <c r="D98" s="213"/>
      <c r="E98" s="213"/>
      <c r="F98" s="213"/>
      <c r="G98" s="213"/>
      <c r="H98" s="213"/>
      <c r="I98" s="213"/>
      <c r="J98" s="213"/>
      <c r="K98" s="213"/>
      <c r="L98" s="214"/>
      <c r="M98" s="15"/>
      <c r="N98" s="23"/>
      <c r="O98" s="23"/>
      <c r="P98" s="23"/>
      <c r="Q98" s="23"/>
      <c r="R98" s="23"/>
      <c r="S98" s="23"/>
      <c r="T98" s="23"/>
      <c r="U98" s="23"/>
      <c r="V98" s="23"/>
      <c r="W98" s="23"/>
      <c r="X98" s="23"/>
    </row>
    <row r="99" spans="1:24" x14ac:dyDescent="0.3">
      <c r="A99" s="207"/>
      <c r="B99" s="208"/>
      <c r="C99" s="208"/>
      <c r="D99" s="208"/>
      <c r="E99" s="208"/>
      <c r="F99" s="208"/>
      <c r="G99" s="208"/>
      <c r="H99" s="208"/>
      <c r="I99" s="208"/>
      <c r="J99" s="208"/>
      <c r="K99" s="209"/>
      <c r="L99" s="32">
        <v>0</v>
      </c>
      <c r="M99" s="15"/>
      <c r="N99" s="23"/>
      <c r="O99" s="23"/>
      <c r="P99" s="23"/>
      <c r="Q99" s="23"/>
      <c r="R99" s="23"/>
      <c r="S99" s="23"/>
      <c r="T99" s="23"/>
      <c r="U99" s="23"/>
      <c r="V99" s="23"/>
      <c r="W99" s="23"/>
      <c r="X99" s="23"/>
    </row>
    <row r="100" spans="1:24" x14ac:dyDescent="0.3">
      <c r="A100" s="207"/>
      <c r="B100" s="208"/>
      <c r="C100" s="208"/>
      <c r="D100" s="208"/>
      <c r="E100" s="208"/>
      <c r="F100" s="208"/>
      <c r="G100" s="208"/>
      <c r="H100" s="208"/>
      <c r="I100" s="208"/>
      <c r="J100" s="208"/>
      <c r="K100" s="209"/>
      <c r="L100" s="32">
        <v>0</v>
      </c>
      <c r="M100" s="15"/>
      <c r="N100" s="23"/>
      <c r="O100" s="23"/>
      <c r="P100" s="23"/>
      <c r="Q100" s="23"/>
      <c r="R100" s="23"/>
      <c r="S100" s="23"/>
      <c r="T100" s="23"/>
      <c r="U100" s="23"/>
      <c r="V100" s="23"/>
      <c r="W100" s="23"/>
      <c r="X100" s="23"/>
    </row>
    <row r="101" spans="1:24" x14ac:dyDescent="0.3">
      <c r="A101" s="207"/>
      <c r="B101" s="208"/>
      <c r="C101" s="208"/>
      <c r="D101" s="208"/>
      <c r="E101" s="208"/>
      <c r="F101" s="208"/>
      <c r="G101" s="208"/>
      <c r="H101" s="208"/>
      <c r="I101" s="208"/>
      <c r="J101" s="208"/>
      <c r="K101" s="209"/>
      <c r="L101" s="32">
        <v>0</v>
      </c>
      <c r="M101" s="15"/>
      <c r="N101" s="23"/>
      <c r="O101" s="23"/>
      <c r="P101" s="23"/>
      <c r="Q101" s="23"/>
      <c r="R101" s="23"/>
      <c r="S101" s="23"/>
      <c r="T101" s="23"/>
      <c r="U101" s="23"/>
      <c r="V101" s="23"/>
      <c r="W101" s="23"/>
      <c r="X101" s="23"/>
    </row>
    <row r="102" spans="1:24" x14ac:dyDescent="0.3">
      <c r="A102" s="207"/>
      <c r="B102" s="208"/>
      <c r="C102" s="208"/>
      <c r="D102" s="208"/>
      <c r="E102" s="208"/>
      <c r="F102" s="208"/>
      <c r="G102" s="208"/>
      <c r="H102" s="208"/>
      <c r="I102" s="208"/>
      <c r="J102" s="208"/>
      <c r="K102" s="209"/>
      <c r="L102" s="32">
        <v>0</v>
      </c>
      <c r="M102" s="15"/>
      <c r="N102" s="23"/>
      <c r="O102" s="23"/>
      <c r="P102" s="23"/>
      <c r="Q102" s="23"/>
      <c r="R102" s="23"/>
      <c r="S102" s="23"/>
      <c r="T102" s="23"/>
      <c r="U102" s="23"/>
      <c r="V102" s="23"/>
      <c r="W102" s="23"/>
      <c r="X102" s="23"/>
    </row>
    <row r="103" spans="1:24" x14ac:dyDescent="0.3">
      <c r="A103" s="224" t="s">
        <v>0</v>
      </c>
      <c r="B103" s="225"/>
      <c r="C103" s="225"/>
      <c r="D103" s="225"/>
      <c r="E103" s="225"/>
      <c r="F103" s="225"/>
      <c r="G103" s="225"/>
      <c r="H103" s="225"/>
      <c r="I103" s="225"/>
      <c r="J103" s="225"/>
      <c r="K103" s="226"/>
      <c r="L103" s="13">
        <f>SUM(L99:L102)</f>
        <v>0</v>
      </c>
      <c r="M103" s="15"/>
      <c r="N103" s="23"/>
      <c r="O103" s="23"/>
      <c r="P103" s="23"/>
      <c r="Q103" s="23"/>
      <c r="R103" s="23"/>
      <c r="S103" s="23"/>
      <c r="T103" s="23"/>
      <c r="U103" s="23"/>
      <c r="V103" s="23"/>
      <c r="W103" s="23"/>
      <c r="X103" s="23"/>
    </row>
    <row r="104" spans="1:24" x14ac:dyDescent="0.3">
      <c r="A104" s="212" t="s">
        <v>25</v>
      </c>
      <c r="B104" s="213"/>
      <c r="C104" s="213"/>
      <c r="D104" s="213"/>
      <c r="E104" s="213"/>
      <c r="F104" s="213"/>
      <c r="G104" s="213"/>
      <c r="H104" s="213"/>
      <c r="I104" s="213"/>
      <c r="J104" s="213"/>
      <c r="K104" s="213"/>
      <c r="L104" s="214"/>
      <c r="M104" s="15"/>
      <c r="N104" s="23"/>
      <c r="O104" s="23"/>
      <c r="P104" s="23"/>
      <c r="Q104" s="23"/>
      <c r="R104" s="23"/>
      <c r="S104" s="23"/>
      <c r="T104" s="23"/>
      <c r="U104" s="23"/>
      <c r="V104" s="23"/>
      <c r="W104" s="23"/>
      <c r="X104" s="23"/>
    </row>
    <row r="105" spans="1:24" x14ac:dyDescent="0.3">
      <c r="A105" s="207"/>
      <c r="B105" s="208"/>
      <c r="C105" s="208"/>
      <c r="D105" s="208"/>
      <c r="E105" s="208"/>
      <c r="F105" s="208"/>
      <c r="G105" s="208"/>
      <c r="H105" s="208"/>
      <c r="I105" s="208"/>
      <c r="J105" s="208"/>
      <c r="K105" s="209"/>
      <c r="L105" s="32">
        <v>0</v>
      </c>
      <c r="M105" s="15"/>
      <c r="N105" s="23"/>
      <c r="O105" s="23"/>
      <c r="P105" s="23"/>
      <c r="Q105" s="23"/>
      <c r="R105" s="23"/>
      <c r="S105" s="23"/>
      <c r="T105" s="23"/>
      <c r="U105" s="23"/>
      <c r="V105" s="23"/>
      <c r="W105" s="23"/>
      <c r="X105" s="23"/>
    </row>
    <row r="106" spans="1:24" x14ac:dyDescent="0.3">
      <c r="A106" s="207"/>
      <c r="B106" s="208"/>
      <c r="C106" s="208"/>
      <c r="D106" s="208"/>
      <c r="E106" s="208"/>
      <c r="F106" s="208"/>
      <c r="G106" s="208"/>
      <c r="H106" s="208"/>
      <c r="I106" s="208"/>
      <c r="J106" s="208"/>
      <c r="K106" s="209"/>
      <c r="L106" s="32">
        <v>0</v>
      </c>
      <c r="M106" s="15"/>
      <c r="N106" s="23"/>
      <c r="O106" s="23"/>
      <c r="P106" s="23"/>
      <c r="Q106" s="23"/>
      <c r="R106" s="23"/>
      <c r="S106" s="23"/>
      <c r="T106" s="23"/>
      <c r="U106" s="23"/>
      <c r="V106" s="23"/>
      <c r="W106" s="23"/>
      <c r="X106" s="23"/>
    </row>
    <row r="107" spans="1:24" x14ac:dyDescent="0.3">
      <c r="A107" s="207"/>
      <c r="B107" s="208"/>
      <c r="C107" s="208"/>
      <c r="D107" s="208"/>
      <c r="E107" s="208"/>
      <c r="F107" s="208"/>
      <c r="G107" s="208"/>
      <c r="H107" s="208"/>
      <c r="I107" s="208"/>
      <c r="J107" s="208"/>
      <c r="K107" s="209"/>
      <c r="L107" s="32">
        <v>0</v>
      </c>
      <c r="M107" s="15"/>
      <c r="N107" s="23"/>
      <c r="O107" s="23"/>
      <c r="P107" s="23"/>
      <c r="Q107" s="23"/>
      <c r="R107" s="23"/>
      <c r="S107" s="23"/>
      <c r="T107" s="23"/>
      <c r="U107" s="23"/>
      <c r="V107" s="23"/>
      <c r="W107" s="23"/>
      <c r="X107" s="23"/>
    </row>
    <row r="108" spans="1:24" x14ac:dyDescent="0.3">
      <c r="A108" s="207"/>
      <c r="B108" s="208"/>
      <c r="C108" s="208"/>
      <c r="D108" s="208"/>
      <c r="E108" s="208"/>
      <c r="F108" s="208"/>
      <c r="G108" s="208"/>
      <c r="H108" s="208"/>
      <c r="I108" s="208"/>
      <c r="J108" s="208"/>
      <c r="K108" s="209"/>
      <c r="L108" s="32">
        <v>0</v>
      </c>
      <c r="M108" s="15"/>
      <c r="N108" s="23"/>
      <c r="O108" s="23"/>
      <c r="P108" s="23"/>
      <c r="Q108" s="23"/>
      <c r="R108" s="23"/>
      <c r="S108" s="23"/>
      <c r="T108" s="23"/>
      <c r="U108" s="23"/>
      <c r="V108" s="23"/>
      <c r="W108" s="23"/>
      <c r="X108" s="23"/>
    </row>
    <row r="109" spans="1:24" x14ac:dyDescent="0.3">
      <c r="A109" s="224" t="s">
        <v>0</v>
      </c>
      <c r="B109" s="225"/>
      <c r="C109" s="225"/>
      <c r="D109" s="225"/>
      <c r="E109" s="225"/>
      <c r="F109" s="225"/>
      <c r="G109" s="225"/>
      <c r="H109" s="225"/>
      <c r="I109" s="225"/>
      <c r="J109" s="225"/>
      <c r="K109" s="226"/>
      <c r="L109" s="13">
        <f>SUM(L105:L108)</f>
        <v>0</v>
      </c>
      <c r="M109" s="15"/>
      <c r="N109" s="23"/>
      <c r="O109" s="23"/>
      <c r="P109" s="23"/>
      <c r="Q109" s="23"/>
      <c r="R109" s="23"/>
      <c r="S109" s="23"/>
      <c r="T109" s="23"/>
      <c r="U109" s="23"/>
      <c r="V109" s="23"/>
      <c r="W109" s="23"/>
      <c r="X109" s="23"/>
    </row>
    <row r="110" spans="1:24" s="34" customFormat="1" x14ac:dyDescent="0.3"/>
    <row r="111" spans="1:24" x14ac:dyDescent="0.3">
      <c r="A111" s="228" t="s">
        <v>63</v>
      </c>
      <c r="B111" s="228"/>
      <c r="C111" s="228"/>
      <c r="D111" s="228"/>
      <c r="E111" s="228"/>
      <c r="F111" s="228"/>
      <c r="G111" s="228"/>
      <c r="H111" s="228"/>
      <c r="I111" s="228"/>
      <c r="J111" s="228"/>
      <c r="K111" s="228"/>
      <c r="L111" s="32">
        <v>0</v>
      </c>
      <c r="M111" s="15"/>
      <c r="N111" s="23"/>
      <c r="O111" s="23"/>
      <c r="P111" s="23"/>
      <c r="Q111" s="23"/>
      <c r="R111" s="23"/>
      <c r="S111" s="23"/>
      <c r="T111" s="23"/>
      <c r="U111" s="23"/>
      <c r="V111" s="23"/>
      <c r="W111" s="23"/>
      <c r="X111" s="23"/>
    </row>
    <row r="112" spans="1:24" x14ac:dyDescent="0.3">
      <c r="A112" s="75"/>
      <c r="B112" s="75"/>
      <c r="C112" s="75"/>
      <c r="D112" s="75"/>
      <c r="E112" s="75"/>
      <c r="F112" s="75"/>
      <c r="G112" s="75"/>
      <c r="H112" s="75"/>
      <c r="I112" s="75"/>
      <c r="J112" s="75"/>
      <c r="K112" s="75"/>
      <c r="L112" s="14"/>
      <c r="M112" s="15"/>
      <c r="N112" s="23"/>
      <c r="O112" s="23"/>
      <c r="P112" s="23"/>
      <c r="Q112" s="23"/>
      <c r="R112" s="23"/>
      <c r="S112" s="23"/>
      <c r="T112" s="23"/>
      <c r="U112" s="23"/>
      <c r="V112" s="23"/>
      <c r="W112" s="23"/>
      <c r="X112" s="23"/>
    </row>
    <row r="113" spans="1:24" x14ac:dyDescent="0.3">
      <c r="A113" s="227" t="s">
        <v>27</v>
      </c>
      <c r="B113" s="227"/>
      <c r="C113" s="227"/>
      <c r="D113" s="227"/>
      <c r="E113" s="227"/>
      <c r="F113" s="227"/>
      <c r="G113" s="227"/>
      <c r="H113" s="227"/>
      <c r="I113" s="227"/>
      <c r="J113" s="227"/>
      <c r="K113" s="227"/>
      <c r="L113" s="13">
        <f>L91+L97+L103+L109+L111</f>
        <v>0</v>
      </c>
      <c r="M113" s="15"/>
      <c r="N113" s="23"/>
      <c r="O113" s="23"/>
      <c r="P113" s="23"/>
      <c r="Q113" s="23"/>
      <c r="R113" s="23"/>
      <c r="S113" s="23"/>
      <c r="T113" s="23"/>
      <c r="U113" s="23"/>
      <c r="V113" s="23"/>
      <c r="W113" s="23"/>
      <c r="X113" s="23"/>
    </row>
    <row r="114" spans="1:24" x14ac:dyDescent="0.3">
      <c r="A114" s="15"/>
      <c r="B114" s="15"/>
      <c r="C114" s="15"/>
      <c r="D114" s="15"/>
      <c r="E114" s="15"/>
      <c r="F114" s="15"/>
      <c r="G114" s="15"/>
      <c r="H114" s="15"/>
      <c r="I114" s="15"/>
      <c r="J114" s="15"/>
      <c r="K114" s="15"/>
      <c r="L114" s="15"/>
      <c r="M114" s="15"/>
      <c r="N114" s="23"/>
      <c r="O114" s="23"/>
      <c r="P114" s="23"/>
      <c r="Q114" s="23"/>
      <c r="R114" s="23"/>
      <c r="S114" s="23"/>
      <c r="T114" s="23"/>
      <c r="U114" s="23"/>
      <c r="V114" s="23"/>
      <c r="W114" s="23"/>
      <c r="X114" s="23"/>
    </row>
    <row r="115" spans="1:24" s="34" customFormat="1" x14ac:dyDescent="0.3"/>
    <row r="116" spans="1:24" x14ac:dyDescent="0.3">
      <c r="A116" s="15"/>
      <c r="B116" s="15"/>
      <c r="C116" s="15"/>
      <c r="D116" s="15"/>
      <c r="E116" s="15"/>
      <c r="F116" s="15"/>
      <c r="G116" s="15"/>
      <c r="H116" s="15"/>
      <c r="I116" s="15"/>
      <c r="J116" s="15"/>
      <c r="K116" s="15"/>
      <c r="L116" s="15"/>
      <c r="M116" s="15"/>
      <c r="N116" s="23"/>
      <c r="O116" s="23"/>
      <c r="P116" s="23"/>
      <c r="Q116" s="23"/>
      <c r="R116" s="23"/>
      <c r="S116" s="23"/>
      <c r="T116" s="23"/>
      <c r="U116" s="23"/>
      <c r="V116" s="23"/>
      <c r="W116" s="23"/>
      <c r="X116" s="23"/>
    </row>
    <row r="117" spans="1:24" x14ac:dyDescent="0.3">
      <c r="A117" s="15"/>
      <c r="B117" s="15"/>
      <c r="C117" s="15"/>
      <c r="D117" s="15"/>
      <c r="E117" s="15"/>
      <c r="F117" s="15"/>
      <c r="G117" s="15"/>
      <c r="H117" s="15"/>
      <c r="I117" s="15"/>
      <c r="J117" s="15"/>
      <c r="K117" s="15"/>
      <c r="L117" s="15"/>
      <c r="M117" s="15"/>
      <c r="N117" s="23"/>
      <c r="O117" s="23"/>
      <c r="P117" s="23"/>
      <c r="Q117" s="23"/>
      <c r="R117" s="23"/>
      <c r="S117" s="23"/>
      <c r="T117" s="23"/>
      <c r="U117" s="23"/>
      <c r="V117" s="23"/>
      <c r="W117" s="23"/>
      <c r="X117" s="23"/>
    </row>
    <row r="118" spans="1:24" x14ac:dyDescent="0.3">
      <c r="A118" s="15"/>
      <c r="B118" s="15"/>
      <c r="C118" s="15"/>
      <c r="D118" s="15"/>
      <c r="E118" s="15"/>
      <c r="F118" s="15"/>
      <c r="G118" s="15"/>
      <c r="H118" s="15"/>
      <c r="I118" s="15"/>
      <c r="J118" s="15"/>
      <c r="K118" s="15"/>
      <c r="L118" s="15"/>
      <c r="M118" s="15"/>
      <c r="N118" s="23"/>
      <c r="O118" s="23"/>
      <c r="P118" s="23"/>
      <c r="Q118" s="23"/>
      <c r="R118" s="23"/>
      <c r="S118" s="23"/>
      <c r="T118" s="23"/>
      <c r="U118" s="23"/>
      <c r="V118" s="23"/>
      <c r="W118" s="23"/>
      <c r="X118" s="23"/>
    </row>
    <row r="119" spans="1:24" x14ac:dyDescent="0.3">
      <c r="A119" s="15"/>
      <c r="B119" s="15"/>
      <c r="C119" s="15"/>
      <c r="D119" s="15"/>
      <c r="E119" s="15"/>
      <c r="F119" s="15"/>
      <c r="G119" s="15"/>
      <c r="H119" s="15"/>
      <c r="I119" s="15"/>
      <c r="J119" s="15"/>
      <c r="K119" s="15"/>
      <c r="L119" s="15"/>
      <c r="M119" s="15"/>
      <c r="O119" s="23"/>
      <c r="P119" s="23"/>
      <c r="Q119" s="23"/>
      <c r="R119" s="23"/>
      <c r="S119" s="23"/>
      <c r="T119" s="23"/>
      <c r="U119" s="23"/>
      <c r="V119" s="23"/>
      <c r="W119" s="23"/>
      <c r="X119" s="23"/>
    </row>
    <row r="120" spans="1:24" x14ac:dyDescent="0.3">
      <c r="A120" s="15"/>
      <c r="B120" s="15"/>
      <c r="C120" s="15"/>
      <c r="D120" s="15"/>
      <c r="E120" s="15"/>
      <c r="F120" s="15"/>
      <c r="G120" s="15"/>
      <c r="H120" s="15"/>
      <c r="I120" s="15"/>
      <c r="J120" s="15"/>
      <c r="K120" s="15"/>
      <c r="L120" s="15"/>
      <c r="M120" s="15"/>
      <c r="N120" s="23"/>
      <c r="O120" s="23"/>
      <c r="P120" s="23"/>
      <c r="Q120" s="23"/>
      <c r="R120" s="23"/>
      <c r="S120" s="23"/>
      <c r="T120" s="23"/>
      <c r="U120" s="23"/>
      <c r="V120" s="23"/>
      <c r="W120" s="23"/>
      <c r="X120" s="23"/>
    </row>
    <row r="121" spans="1:24" x14ac:dyDescent="0.3">
      <c r="A121" s="15"/>
      <c r="B121" s="15"/>
      <c r="C121" s="15"/>
      <c r="D121" s="15"/>
      <c r="E121" s="15"/>
      <c r="F121" s="15"/>
      <c r="G121" s="15"/>
      <c r="H121" s="15"/>
      <c r="I121" s="15"/>
      <c r="J121" s="15"/>
      <c r="K121" s="15"/>
      <c r="L121" s="15"/>
      <c r="M121" s="15"/>
      <c r="N121" s="23"/>
      <c r="O121" s="23"/>
      <c r="P121" s="23"/>
      <c r="Q121" s="23"/>
      <c r="R121" s="23"/>
      <c r="S121" s="23"/>
      <c r="T121" s="23"/>
      <c r="U121" s="23"/>
      <c r="V121" s="23"/>
      <c r="W121" s="23"/>
      <c r="X121" s="23"/>
    </row>
    <row r="122" spans="1:24" x14ac:dyDescent="0.3">
      <c r="A122" s="15"/>
      <c r="B122" s="15"/>
      <c r="C122" s="15"/>
      <c r="D122" s="15"/>
      <c r="E122" s="15"/>
      <c r="F122" s="15"/>
      <c r="G122" s="15"/>
      <c r="H122" s="15"/>
      <c r="I122" s="15"/>
      <c r="J122" s="15"/>
      <c r="K122" s="15"/>
      <c r="L122" s="15"/>
      <c r="M122" s="15"/>
      <c r="N122" s="23"/>
      <c r="O122" s="23"/>
      <c r="P122" s="23"/>
      <c r="Q122" s="23"/>
      <c r="R122" s="23"/>
      <c r="S122" s="23"/>
      <c r="T122" s="23"/>
      <c r="U122" s="23"/>
      <c r="V122" s="23"/>
      <c r="W122" s="23"/>
      <c r="X122" s="23"/>
    </row>
    <row r="123" spans="1:24" x14ac:dyDescent="0.3">
      <c r="A123" s="15"/>
      <c r="B123" s="15"/>
      <c r="C123" s="15"/>
      <c r="D123" s="15"/>
      <c r="E123" s="15"/>
      <c r="F123" s="15"/>
      <c r="G123" s="15"/>
      <c r="H123" s="15"/>
      <c r="I123" s="15"/>
      <c r="J123" s="15"/>
      <c r="K123" s="15"/>
      <c r="L123" s="15"/>
      <c r="M123" s="15"/>
      <c r="N123" s="23"/>
      <c r="O123" s="23"/>
      <c r="P123" s="23"/>
      <c r="Q123" s="23"/>
      <c r="R123" s="23"/>
      <c r="S123" s="23"/>
      <c r="T123" s="23"/>
      <c r="U123" s="23"/>
      <c r="V123" s="23"/>
      <c r="W123" s="23"/>
      <c r="X123" s="23"/>
    </row>
    <row r="124" spans="1:24" x14ac:dyDescent="0.3">
      <c r="A124" s="15"/>
      <c r="B124" s="15"/>
      <c r="C124" s="15"/>
      <c r="D124" s="15"/>
      <c r="E124" s="15"/>
      <c r="F124" s="15"/>
      <c r="G124" s="15"/>
      <c r="H124" s="15"/>
      <c r="I124" s="15"/>
      <c r="J124" s="15"/>
      <c r="K124" s="15"/>
      <c r="L124" s="15"/>
      <c r="M124" s="15"/>
      <c r="N124" s="23"/>
      <c r="O124" s="23"/>
      <c r="P124" s="23"/>
      <c r="Q124" s="23"/>
      <c r="R124" s="23"/>
      <c r="S124" s="23"/>
      <c r="T124" s="23"/>
      <c r="U124" s="23"/>
      <c r="V124" s="23"/>
      <c r="W124" s="23"/>
      <c r="X124" s="23"/>
    </row>
    <row r="125" spans="1:24" x14ac:dyDescent="0.3">
      <c r="A125" s="15"/>
      <c r="B125" s="15"/>
      <c r="C125" s="15"/>
      <c r="D125" s="15"/>
      <c r="E125" s="15"/>
      <c r="F125" s="15"/>
      <c r="G125" s="15"/>
      <c r="H125" s="15"/>
      <c r="I125" s="15"/>
      <c r="J125" s="15"/>
      <c r="K125" s="15"/>
      <c r="L125" s="15"/>
      <c r="M125" s="15"/>
      <c r="N125" s="23"/>
      <c r="O125" s="23"/>
      <c r="P125" s="23"/>
      <c r="Q125" s="23"/>
      <c r="R125" s="23"/>
      <c r="S125" s="23"/>
      <c r="T125" s="23"/>
      <c r="U125" s="23"/>
      <c r="V125" s="23"/>
      <c r="W125" s="23"/>
      <c r="X125" s="23"/>
    </row>
    <row r="126" spans="1:24" x14ac:dyDescent="0.3">
      <c r="A126" s="15"/>
      <c r="B126" s="15"/>
      <c r="C126" s="15"/>
      <c r="D126" s="15"/>
      <c r="E126" s="15"/>
      <c r="F126" s="15"/>
      <c r="G126" s="15"/>
      <c r="H126" s="15"/>
      <c r="I126" s="15"/>
      <c r="J126" s="15"/>
      <c r="K126" s="15"/>
      <c r="L126" s="15"/>
      <c r="M126" s="15"/>
      <c r="N126" s="23"/>
      <c r="O126" s="23"/>
      <c r="P126" s="23"/>
      <c r="Q126" s="23"/>
      <c r="R126" s="23"/>
      <c r="S126" s="23"/>
      <c r="T126" s="23"/>
      <c r="U126" s="23"/>
      <c r="V126" s="23"/>
      <c r="W126" s="23"/>
      <c r="X126" s="23"/>
    </row>
    <row r="127" spans="1:24" x14ac:dyDescent="0.3">
      <c r="A127" s="15"/>
      <c r="B127" s="15"/>
      <c r="C127" s="15"/>
      <c r="D127" s="15"/>
      <c r="E127" s="15"/>
      <c r="F127" s="15"/>
      <c r="G127" s="15"/>
      <c r="H127" s="15"/>
      <c r="I127" s="15"/>
      <c r="J127" s="15"/>
      <c r="K127" s="15"/>
      <c r="L127" s="15"/>
      <c r="M127" s="15"/>
      <c r="N127" s="23"/>
      <c r="O127" s="23"/>
      <c r="P127" s="23"/>
      <c r="Q127" s="23"/>
      <c r="R127" s="23"/>
      <c r="S127" s="23"/>
      <c r="T127" s="23"/>
      <c r="U127" s="23"/>
      <c r="V127" s="23"/>
      <c r="W127" s="23"/>
      <c r="X127" s="23"/>
    </row>
    <row r="128" spans="1:24" x14ac:dyDescent="0.3">
      <c r="A128" s="15"/>
      <c r="B128" s="15"/>
      <c r="C128" s="15"/>
      <c r="D128" s="15"/>
      <c r="E128" s="15"/>
      <c r="F128" s="15"/>
      <c r="G128" s="15"/>
      <c r="H128" s="15"/>
      <c r="I128" s="15"/>
      <c r="J128" s="15"/>
      <c r="K128" s="15"/>
      <c r="L128" s="15"/>
      <c r="M128" s="15"/>
      <c r="N128" s="23"/>
      <c r="O128" s="23"/>
      <c r="P128" s="23"/>
      <c r="Q128" s="23"/>
      <c r="R128" s="23"/>
      <c r="S128" s="23"/>
      <c r="T128" s="23"/>
      <c r="U128" s="23"/>
      <c r="V128" s="23"/>
      <c r="W128" s="23"/>
      <c r="X128" s="23"/>
    </row>
    <row r="129" spans="1:24" x14ac:dyDescent="0.3">
      <c r="A129" s="15"/>
      <c r="B129" s="15"/>
      <c r="C129" s="15"/>
      <c r="D129" s="15"/>
      <c r="E129" s="15"/>
      <c r="F129" s="15"/>
      <c r="G129" s="15"/>
      <c r="H129" s="15"/>
      <c r="I129" s="15"/>
      <c r="J129" s="15"/>
      <c r="K129" s="15"/>
      <c r="L129" s="15"/>
      <c r="M129" s="15"/>
      <c r="N129" s="23"/>
      <c r="O129" s="23"/>
      <c r="P129" s="23"/>
      <c r="Q129" s="23"/>
      <c r="R129" s="23"/>
      <c r="S129" s="23"/>
      <c r="T129" s="23"/>
      <c r="U129" s="23"/>
      <c r="V129" s="23"/>
      <c r="W129" s="23"/>
      <c r="X129" s="23"/>
    </row>
    <row r="130" spans="1:24" x14ac:dyDescent="0.3">
      <c r="A130" s="15"/>
      <c r="B130" s="15"/>
      <c r="C130" s="15"/>
      <c r="D130" s="15"/>
      <c r="E130" s="15"/>
      <c r="F130" s="15"/>
      <c r="G130" s="15"/>
      <c r="H130" s="15"/>
      <c r="I130" s="15"/>
      <c r="J130" s="15"/>
      <c r="K130" s="15"/>
      <c r="L130" s="15"/>
      <c r="M130" s="15"/>
      <c r="N130" s="23"/>
      <c r="O130" s="23"/>
      <c r="P130" s="23"/>
      <c r="Q130" s="23"/>
      <c r="R130" s="23"/>
      <c r="S130" s="23"/>
      <c r="T130" s="23"/>
      <c r="U130" s="23"/>
      <c r="V130" s="23"/>
      <c r="W130" s="23"/>
      <c r="X130" s="23"/>
    </row>
    <row r="131" spans="1:24" x14ac:dyDescent="0.3">
      <c r="A131" s="15"/>
      <c r="B131" s="15"/>
      <c r="C131" s="15"/>
      <c r="D131" s="15"/>
      <c r="E131" s="15"/>
      <c r="F131" s="15"/>
      <c r="G131" s="15"/>
      <c r="H131" s="15"/>
      <c r="I131" s="15"/>
      <c r="J131" s="15"/>
      <c r="K131" s="15"/>
      <c r="L131" s="15"/>
      <c r="M131" s="15"/>
      <c r="N131" s="23"/>
      <c r="O131" s="23"/>
      <c r="P131" s="23"/>
      <c r="Q131" s="23"/>
      <c r="R131" s="23"/>
      <c r="S131" s="23"/>
      <c r="T131" s="23"/>
      <c r="U131" s="23"/>
      <c r="V131" s="23"/>
      <c r="W131" s="23"/>
      <c r="X131" s="23"/>
    </row>
    <row r="132" spans="1:24" x14ac:dyDescent="0.3">
      <c r="A132" s="15"/>
      <c r="B132" s="15"/>
      <c r="C132" s="15"/>
      <c r="D132" s="15"/>
      <c r="E132" s="15"/>
      <c r="F132" s="15"/>
      <c r="G132" s="15"/>
      <c r="H132" s="15"/>
      <c r="I132" s="15"/>
      <c r="J132" s="15"/>
      <c r="K132" s="15"/>
      <c r="L132" s="15"/>
      <c r="M132" s="15"/>
      <c r="N132" s="23"/>
      <c r="O132" s="23"/>
      <c r="P132" s="23"/>
      <c r="Q132" s="23"/>
      <c r="R132" s="23"/>
      <c r="S132" s="23"/>
      <c r="T132" s="23"/>
      <c r="U132" s="23"/>
      <c r="V132" s="23"/>
      <c r="W132" s="23"/>
      <c r="X132" s="23"/>
    </row>
    <row r="133" spans="1:24" x14ac:dyDescent="0.3">
      <c r="A133" s="15"/>
      <c r="B133" s="15"/>
      <c r="C133" s="15"/>
      <c r="D133" s="15"/>
      <c r="E133" s="15"/>
      <c r="F133" s="15"/>
      <c r="G133" s="15"/>
      <c r="H133" s="15"/>
      <c r="I133" s="15"/>
      <c r="J133" s="15"/>
      <c r="K133" s="15"/>
      <c r="L133" s="15"/>
      <c r="M133" s="15"/>
      <c r="N133" s="23"/>
      <c r="O133" s="23"/>
      <c r="P133" s="23"/>
      <c r="Q133" s="23"/>
      <c r="R133" s="23"/>
      <c r="S133" s="23"/>
      <c r="T133" s="23"/>
      <c r="U133" s="23"/>
      <c r="V133" s="23"/>
      <c r="W133" s="23"/>
      <c r="X133" s="23"/>
    </row>
    <row r="134" spans="1:24" x14ac:dyDescent="0.3">
      <c r="A134" s="15"/>
      <c r="B134" s="15"/>
      <c r="C134" s="15"/>
      <c r="D134" s="15"/>
      <c r="E134" s="15"/>
      <c r="F134" s="15"/>
      <c r="G134" s="15"/>
      <c r="H134" s="15"/>
      <c r="I134" s="15"/>
      <c r="J134" s="15"/>
      <c r="K134" s="15"/>
      <c r="L134" s="15"/>
      <c r="M134" s="15"/>
      <c r="N134" s="23"/>
      <c r="O134" s="23"/>
      <c r="P134" s="23"/>
      <c r="Q134" s="23"/>
      <c r="R134" s="23"/>
      <c r="S134" s="23"/>
      <c r="T134" s="23"/>
      <c r="U134" s="23"/>
      <c r="V134" s="23"/>
      <c r="W134" s="23"/>
      <c r="X134" s="23"/>
    </row>
    <row r="135" spans="1:24" x14ac:dyDescent="0.3">
      <c r="A135" s="15"/>
      <c r="B135" s="15"/>
      <c r="C135" s="15"/>
      <c r="D135" s="15"/>
      <c r="E135" s="15"/>
      <c r="F135" s="15"/>
      <c r="G135" s="15"/>
      <c r="H135" s="15"/>
      <c r="I135" s="15"/>
      <c r="J135" s="15"/>
      <c r="K135" s="15"/>
      <c r="L135" s="15"/>
      <c r="M135" s="15"/>
      <c r="N135" s="23"/>
      <c r="O135" s="23"/>
      <c r="P135" s="23"/>
      <c r="Q135" s="23"/>
      <c r="R135" s="23"/>
      <c r="S135" s="23"/>
      <c r="T135" s="23"/>
      <c r="U135" s="23"/>
      <c r="V135" s="23"/>
      <c r="W135" s="23"/>
      <c r="X135" s="23"/>
    </row>
    <row r="136" spans="1:24" x14ac:dyDescent="0.3">
      <c r="A136" s="15"/>
      <c r="B136" s="15"/>
      <c r="C136" s="15"/>
      <c r="D136" s="15"/>
      <c r="E136" s="15"/>
      <c r="F136" s="15"/>
      <c r="G136" s="15"/>
      <c r="H136" s="15"/>
      <c r="I136" s="15"/>
      <c r="J136" s="15"/>
      <c r="K136" s="15"/>
      <c r="L136" s="15"/>
      <c r="M136" s="15"/>
      <c r="N136" s="23"/>
      <c r="O136" s="23"/>
      <c r="P136" s="23"/>
      <c r="Q136" s="23"/>
      <c r="R136" s="23"/>
      <c r="S136" s="23"/>
      <c r="T136" s="23"/>
      <c r="U136" s="23"/>
      <c r="V136" s="23"/>
      <c r="W136" s="23"/>
      <c r="X136" s="23"/>
    </row>
    <row r="137" spans="1:24" x14ac:dyDescent="0.3">
      <c r="A137" s="15"/>
      <c r="B137" s="15"/>
      <c r="C137" s="15"/>
      <c r="D137" s="15"/>
      <c r="E137" s="15"/>
      <c r="F137" s="15"/>
      <c r="G137" s="15"/>
      <c r="H137" s="15"/>
      <c r="I137" s="15"/>
      <c r="J137" s="15"/>
      <c r="K137" s="15"/>
      <c r="L137" s="15"/>
      <c r="M137" s="15"/>
      <c r="N137" s="23"/>
      <c r="O137" s="23"/>
      <c r="P137" s="23"/>
      <c r="Q137" s="23"/>
      <c r="R137" s="23"/>
      <c r="S137" s="23"/>
      <c r="T137" s="23"/>
      <c r="U137" s="23"/>
      <c r="V137" s="23"/>
      <c r="W137" s="23"/>
      <c r="X137" s="23"/>
    </row>
  </sheetData>
  <mergeCells count="90">
    <mergeCell ref="A111:K111"/>
    <mergeCell ref="A113:K113"/>
    <mergeCell ref="A104:L104"/>
    <mergeCell ref="A105:K105"/>
    <mergeCell ref="A106:K106"/>
    <mergeCell ref="A107:K107"/>
    <mergeCell ref="A108:K108"/>
    <mergeCell ref="A109:K109"/>
    <mergeCell ref="A103:K103"/>
    <mergeCell ref="A92:L92"/>
    <mergeCell ref="A93:K93"/>
    <mergeCell ref="A94:K94"/>
    <mergeCell ref="A95:K95"/>
    <mergeCell ref="A96:K96"/>
    <mergeCell ref="A97:K97"/>
    <mergeCell ref="A98:L98"/>
    <mergeCell ref="A99:K99"/>
    <mergeCell ref="A100:K100"/>
    <mergeCell ref="A101:K101"/>
    <mergeCell ref="A102:K102"/>
    <mergeCell ref="A91:K91"/>
    <mergeCell ref="B75:F75"/>
    <mergeCell ref="B76:F76"/>
    <mergeCell ref="A78:L78"/>
    <mergeCell ref="B79:F79"/>
    <mergeCell ref="A83:L84"/>
    <mergeCell ref="A85:K85"/>
    <mergeCell ref="A65:A76"/>
    <mergeCell ref="A86:L86"/>
    <mergeCell ref="A87:K87"/>
    <mergeCell ref="A88:K88"/>
    <mergeCell ref="A89:K89"/>
    <mergeCell ref="A90:K90"/>
    <mergeCell ref="B74:F74"/>
    <mergeCell ref="B65:F65"/>
    <mergeCell ref="B66:F66"/>
    <mergeCell ref="B71:F71"/>
    <mergeCell ref="B59:C59"/>
    <mergeCell ref="B60:C60"/>
    <mergeCell ref="B61:F61"/>
    <mergeCell ref="B62:F62"/>
    <mergeCell ref="B64:F64"/>
    <mergeCell ref="B72:F72"/>
    <mergeCell ref="B73:F73"/>
    <mergeCell ref="A49:L49"/>
    <mergeCell ref="A50:A62"/>
    <mergeCell ref="B51:C51"/>
    <mergeCell ref="B52:C52"/>
    <mergeCell ref="B53:C53"/>
    <mergeCell ref="B54:C54"/>
    <mergeCell ref="B55:C55"/>
    <mergeCell ref="B56:C56"/>
    <mergeCell ref="B57:C57"/>
    <mergeCell ref="B58:C58"/>
    <mergeCell ref="B67:F67"/>
    <mergeCell ref="B68:F68"/>
    <mergeCell ref="B69:F69"/>
    <mergeCell ref="B70:F70"/>
    <mergeCell ref="B43:F43"/>
    <mergeCell ref="B44:F44"/>
    <mergeCell ref="B45:F45"/>
    <mergeCell ref="B46:F46"/>
    <mergeCell ref="B47:F47"/>
    <mergeCell ref="B48:F48"/>
    <mergeCell ref="B33:F33"/>
    <mergeCell ref="B34:F34"/>
    <mergeCell ref="A35:L36"/>
    <mergeCell ref="A37:A47"/>
    <mergeCell ref="B37:F37"/>
    <mergeCell ref="B38:F38"/>
    <mergeCell ref="B39:F39"/>
    <mergeCell ref="B40:F40"/>
    <mergeCell ref="B41:F41"/>
    <mergeCell ref="B42:F42"/>
    <mergeCell ref="A24:A34"/>
    <mergeCell ref="B24:F24"/>
    <mergeCell ref="B25:F25"/>
    <mergeCell ref="B26:F26"/>
    <mergeCell ref="B27:F27"/>
    <mergeCell ref="B28:F28"/>
    <mergeCell ref="B29:F29"/>
    <mergeCell ref="B30:F30"/>
    <mergeCell ref="B31:F31"/>
    <mergeCell ref="B32:F32"/>
    <mergeCell ref="B23:F23"/>
    <mergeCell ref="A11:A13"/>
    <mergeCell ref="B15:I15"/>
    <mergeCell ref="B16:I16"/>
    <mergeCell ref="B18:C18"/>
    <mergeCell ref="A21:L22"/>
  </mergeCells>
  <dataValidations count="1">
    <dataValidation type="list" allowBlank="1" showInputMessage="1" showErrorMessage="1" sqref="B19:C19" xr:uid="{65818BA4-31C5-4BE2-B346-8187CEC14EDD}">
      <formula1>"Vast uurtarief, Loonkosten plus vaste opslag (50%), Integrale kostensystematiek (IKS), N.v.t., er is geen sprake van loonkosten"</formula1>
    </dataValidation>
  </dataValidations>
  <pageMargins left="0.25" right="0.25" top="0.75" bottom="0.75" header="0.3" footer="0.3"/>
  <pageSetup paperSize="9" scale="10" orientation="portrait" r:id="rId1"/>
  <drawing r:id="rId2"/>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27</vt:i4>
      </vt:variant>
      <vt:variant>
        <vt:lpstr>Benoemde bereiken</vt:lpstr>
      </vt:variant>
      <vt:variant>
        <vt:i4>3</vt:i4>
      </vt:variant>
    </vt:vector>
  </HeadingPairs>
  <TitlesOfParts>
    <vt:vector size="30" baseType="lpstr">
      <vt:lpstr>Voorblad</vt:lpstr>
      <vt:lpstr>Toelichting</vt:lpstr>
      <vt:lpstr>Overzicht project</vt:lpstr>
      <vt:lpstr>Totaal faciliteit investering</vt:lpstr>
      <vt:lpstr>Totaal projectbegroting</vt:lpstr>
      <vt:lpstr>Totale Exploitatieprognose</vt:lpstr>
      <vt:lpstr>Programmaburo prognose</vt:lpstr>
      <vt:lpstr>Projectbegroting penvoerder</vt:lpstr>
      <vt:lpstr>Projectbegroting aanvrager 2</vt:lpstr>
      <vt:lpstr>Projectbegroting aanvrager 3</vt:lpstr>
      <vt:lpstr>Projectbegroting aanvrager 4</vt:lpstr>
      <vt:lpstr>Projectbegroting aanvrager 5</vt:lpstr>
      <vt:lpstr>Projectbegroting aanvrager 6</vt:lpstr>
      <vt:lpstr>Projectbegroting aanvrager 7</vt:lpstr>
      <vt:lpstr>Projectbegroting aanvrager 8</vt:lpstr>
      <vt:lpstr>Projectbegroting aanvrager 9</vt:lpstr>
      <vt:lpstr>Projectbegroting aanvrager 10</vt:lpstr>
      <vt:lpstr>Exploitatieprognose penvoerder</vt:lpstr>
      <vt:lpstr>Exploitatieprognose aanvrager 2</vt:lpstr>
      <vt:lpstr>Exploitatieprognose aanvrager 3</vt:lpstr>
      <vt:lpstr>Exploitatieprognose aanvrager 4</vt:lpstr>
      <vt:lpstr>Exploitatieprognose aanvrager 5</vt:lpstr>
      <vt:lpstr>Exploitatieprognose aanvrager 6</vt:lpstr>
      <vt:lpstr>Exploitatieprognose aanvrager 7</vt:lpstr>
      <vt:lpstr>Exploitatieprognose aanvrager 8</vt:lpstr>
      <vt:lpstr>Exploitatieprognose aanvrager 9</vt:lpstr>
      <vt:lpstr>Exploitatieprognose aanvrager10</vt:lpstr>
      <vt:lpstr>Toelichting!Afdrukbereik</vt:lpstr>
      <vt:lpstr>Toelichting!OLE_LINK14</vt:lpstr>
      <vt:lpstr>Toelichting!OLE_LINK3</vt:lpstr>
    </vt:vector>
  </TitlesOfParts>
  <Company>SenterNovem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sard0001;brahim.elrhoul@rvo.nl</dc:creator>
  <cp:lastModifiedBy>Remak, R.O. LLM (Ryan)</cp:lastModifiedBy>
  <cp:lastPrinted>2023-03-28T12:52:39Z</cp:lastPrinted>
  <dcterms:created xsi:type="dcterms:W3CDTF">2006-12-19T15:39:08Z</dcterms:created>
  <dcterms:modified xsi:type="dcterms:W3CDTF">2024-05-30T09:34:15Z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2022-10-31T10:57:52Z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d6359e04-f3bc-40d7-8461-d1934023e9d2</vt:lpwstr>
  </property>
  <property fmtid="{D5CDD505-2E9C-101B-9397-08002B2CF9AE}" pid="8" name="MSIP_Label_4bde8109-f994-4a60-a1d3-5c95e2ff3620_ContentBits">
    <vt:lpwstr>0</vt:lpwstr>
  </property>
</Properties>
</file>