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640" activeTab="0"/>
  </bookViews>
  <sheets>
    <sheet name="Geothermie" sheetId="1" r:id="rId1"/>
    <sheet name="Biomassa" sheetId="2" r:id="rId2"/>
    <sheet name="CCS" sheetId="3" r:id="rId3"/>
    <sheet name="CCU" sheetId="4" r:id="rId4"/>
    <sheet name="E-boiler" sheetId="5" r:id="rId5"/>
    <sheet name="Overige cat." sheetId="6" r:id="rId6"/>
  </sheets>
  <definedNames>
    <definedName name="_xlfn.ANCHORARRAY" hidden="1">#NAME?</definedName>
  </definedNames>
  <calcPr calcMode="manual" fullCalcOnLoad="1"/>
</workbook>
</file>

<file path=xl/comments1.xml><?xml version="1.0" encoding="utf-8"?>
<comments xmlns="http://schemas.openxmlformats.org/spreadsheetml/2006/main">
  <authors>
    <author>beim0002</author>
  </authors>
  <commentList>
    <comment ref="B55" authorId="0">
      <text>
        <r>
          <rPr>
            <b/>
            <sz val="8"/>
            <rFont val="Tahoma"/>
            <family val="2"/>
          </rPr>
          <t>beim0002:</t>
        </r>
        <r>
          <rPr>
            <sz val="8"/>
            <rFont val="Tahoma"/>
            <family val="2"/>
          </rPr>
          <t xml:space="preserve">
Vul hier het belastingpercentage in</t>
        </r>
      </text>
    </comment>
  </commentList>
</comments>
</file>

<file path=xl/comments2.xml><?xml version="1.0" encoding="utf-8"?>
<comments xmlns="http://schemas.openxmlformats.org/spreadsheetml/2006/main">
  <authors>
    <author>beim0002</author>
  </authors>
  <commentList>
    <comment ref="B45" authorId="0">
      <text>
        <r>
          <rPr>
            <b/>
            <sz val="8"/>
            <rFont val="Tahoma"/>
            <family val="2"/>
          </rPr>
          <t>beim0002:</t>
        </r>
        <r>
          <rPr>
            <sz val="8"/>
            <rFont val="Tahoma"/>
            <family val="2"/>
          </rPr>
          <t xml:space="preserve">
Vul hier het belastingpercentage in</t>
        </r>
      </text>
    </comment>
  </commentList>
</comments>
</file>

<file path=xl/comments3.xml><?xml version="1.0" encoding="utf-8"?>
<comments xmlns="http://schemas.openxmlformats.org/spreadsheetml/2006/main">
  <authors>
    <author>beim0002</author>
  </authors>
  <commentList>
    <comment ref="B38" authorId="0">
      <text>
        <r>
          <rPr>
            <b/>
            <sz val="8"/>
            <rFont val="Tahoma"/>
            <family val="2"/>
          </rPr>
          <t>beim0002:</t>
        </r>
        <r>
          <rPr>
            <sz val="8"/>
            <rFont val="Tahoma"/>
            <family val="2"/>
          </rPr>
          <t xml:space="preserve">
Vul hier het belastingpercentage in</t>
        </r>
      </text>
    </comment>
  </commentList>
</comments>
</file>

<file path=xl/comments4.xml><?xml version="1.0" encoding="utf-8"?>
<comments xmlns="http://schemas.openxmlformats.org/spreadsheetml/2006/main">
  <authors>
    <author>beim0002</author>
  </authors>
  <commentList>
    <comment ref="B38" authorId="0">
      <text>
        <r>
          <rPr>
            <b/>
            <sz val="8"/>
            <rFont val="Tahoma"/>
            <family val="2"/>
          </rPr>
          <t>beim0002:</t>
        </r>
        <r>
          <rPr>
            <sz val="8"/>
            <rFont val="Tahoma"/>
            <family val="2"/>
          </rPr>
          <t xml:space="preserve">
Vul hier het belastingpercentage in</t>
        </r>
      </text>
    </comment>
  </commentList>
</comments>
</file>

<file path=xl/comments5.xml><?xml version="1.0" encoding="utf-8"?>
<comments xmlns="http://schemas.openxmlformats.org/spreadsheetml/2006/main">
  <authors>
    <author>beim0002</author>
  </authors>
  <commentList>
    <comment ref="B40" authorId="0">
      <text>
        <r>
          <rPr>
            <b/>
            <sz val="8"/>
            <rFont val="Tahoma"/>
            <family val="2"/>
          </rPr>
          <t>beim0002:</t>
        </r>
        <r>
          <rPr>
            <sz val="8"/>
            <rFont val="Tahoma"/>
            <family val="2"/>
          </rPr>
          <t xml:space="preserve">
Vul hier het belastingpercentage in</t>
        </r>
      </text>
    </comment>
  </commentList>
</comments>
</file>

<file path=xl/comments6.xml><?xml version="1.0" encoding="utf-8"?>
<comments xmlns="http://schemas.openxmlformats.org/spreadsheetml/2006/main">
  <authors>
    <author>beim0002</author>
  </authors>
  <commentList>
    <comment ref="B41" authorId="0">
      <text>
        <r>
          <rPr>
            <b/>
            <sz val="8"/>
            <rFont val="Tahoma"/>
            <family val="2"/>
          </rPr>
          <t>beim0002:</t>
        </r>
        <r>
          <rPr>
            <sz val="8"/>
            <rFont val="Tahoma"/>
            <family val="2"/>
          </rPr>
          <t xml:space="preserve">
Vul hier het belastingpercentage in</t>
        </r>
      </text>
    </comment>
  </commentList>
</comments>
</file>

<file path=xl/sharedStrings.xml><?xml version="1.0" encoding="utf-8"?>
<sst xmlns="http://schemas.openxmlformats.org/spreadsheetml/2006/main" count="490" uniqueCount="175">
  <si>
    <t xml:space="preserve">Opbrengsten per kalenderjaar </t>
  </si>
  <si>
    <t>Variabele kosten</t>
  </si>
  <si>
    <t>Vaste kosten</t>
  </si>
  <si>
    <t>Opbrengsten SDE</t>
  </si>
  <si>
    <t>Totale kosten</t>
  </si>
  <si>
    <t>Totale opbrengsten</t>
  </si>
  <si>
    <t>Exploitatiekosten per kalenderjaar</t>
  </si>
  <si>
    <t>Totale exploitatiekosten</t>
  </si>
  <si>
    <t>1.</t>
  </si>
  <si>
    <t>2.</t>
  </si>
  <si>
    <t>3.</t>
  </si>
  <si>
    <t>4.</t>
  </si>
  <si>
    <t>5.</t>
  </si>
  <si>
    <t>kostensoort</t>
  </si>
  <si>
    <t>Belastingpercentage</t>
  </si>
  <si>
    <t>jaar 2</t>
  </si>
  <si>
    <t>jaar 1</t>
  </si>
  <si>
    <t>jaar 3</t>
  </si>
  <si>
    <t>jaar 4</t>
  </si>
  <si>
    <t>jaar 5</t>
  </si>
  <si>
    <t>jaar 6</t>
  </si>
  <si>
    <t>jaar 7</t>
  </si>
  <si>
    <t>jaar 8</t>
  </si>
  <si>
    <t>jaar 9</t>
  </si>
  <si>
    <t>jaar 10</t>
  </si>
  <si>
    <t>jaar 11</t>
  </si>
  <si>
    <t>jaar 12</t>
  </si>
  <si>
    <t>jaar 13</t>
  </si>
  <si>
    <t>De geel gearceerde velden zijn invulvelden</t>
  </si>
  <si>
    <t>jaar 14</t>
  </si>
  <si>
    <t>jaar 15</t>
  </si>
  <si>
    <t>jaar 16</t>
  </si>
  <si>
    <t>(verwachte) totale subsidiabele productie  in MWh (1 MWh = 3,6 GJ)</t>
  </si>
  <si>
    <t>Geothermische energieopbrengsten</t>
  </si>
  <si>
    <t>Warmtevermogen van geothermische bron (MW)</t>
  </si>
  <si>
    <t>Warmteprijs</t>
  </si>
  <si>
    <t xml:space="preserve">Bij de toepassing van de MSK-toets reken ik met de SDE-correctiebedragen en een indexering hiervan. </t>
  </si>
  <si>
    <t xml:space="preserve">Om van het vastgestelde correctiebedrag (omlaag) van af te wijken verwacht ik van u per afnemer en per jaar een gecalculeerde onderbouwing van de warmteprijs en/of de opbrengst. Dit zodat RVO kan beoordelen dat deze prijs ook marktconform is.  </t>
  </si>
  <si>
    <t>Geef per afnemer ook de situatie aan voordat deze geothermische warmte ging gebruiken (wat was zijn jaarlijkse gasverbruik, welke installaties zijn aanwezig, wat voor bedrijf is het, de grootte van het bedrijf etc) en hoeveel % van de benodigde warmte wordt vervangen door geothermische warmte.</t>
  </si>
  <si>
    <t>Warmteafname afkomstig van de geothermische installatie in MWh</t>
  </si>
  <si>
    <t>Kosten warmteafname in EUR</t>
  </si>
  <si>
    <t>Vermeden kosten inkoop aardgas in EUR</t>
  </si>
  <si>
    <t>Naam afnemer</t>
  </si>
  <si>
    <t>Soort afnemer</t>
  </si>
  <si>
    <t>Gelieerd, dochter of aandeelhouder van de geothermie BV (ja/nee)</t>
  </si>
  <si>
    <t>Kosten aardgas per m3</t>
  </si>
  <si>
    <t>Vermeden inkoop aardgas m3</t>
  </si>
  <si>
    <t>Extra inkoop Co2 (tonnage)door aansluiting geothermie</t>
  </si>
  <si>
    <t>Kosten in EUR extra inkoop Co2 door aansluiting geothermie</t>
  </si>
  <si>
    <t>Overige kosten die in mindering worden gebracht op aardgasprijs</t>
  </si>
  <si>
    <t>Gecalculeerde toelichting op de overige kosten</t>
  </si>
  <si>
    <t>Exploitatieoverzicht MSK Geothermie</t>
  </si>
  <si>
    <t>Afwijkende warmteprijs</t>
  </si>
  <si>
    <t xml:space="preserve">Bij een gecalculeerde onderbouwing geeft u per afnemer per jaar aan wat de vermeden inkoop is van nm3 a.e., de marktwaarde van de vermeden inkoop van nm3 in Eur (gebaseerd op de jaarlijkse Endex gasprijs) en de kosten die de desbetreffende afnemers nu extra hebben doordat ze (gedeeltelijk) </t>
  </si>
  <si>
    <t xml:space="preserve">zijn overgegaan op geothermische warmte (te denken valt aan CO2 inkoop omdat de bestaande installaties een deel van de CO2 niet meer produceren etc).   </t>
  </si>
  <si>
    <t>Energie opbrengsten</t>
  </si>
  <si>
    <t>Kosten</t>
  </si>
  <si>
    <t>Specificatie biomassastromen (punt15)</t>
  </si>
  <si>
    <t>Biomassastroom</t>
  </si>
  <si>
    <t>Tonnage</t>
  </si>
  <si>
    <t>Kosten EUR/ton</t>
  </si>
  <si>
    <t>Opbrengstensoort</t>
  </si>
  <si>
    <t>6.</t>
  </si>
  <si>
    <t>7.</t>
  </si>
  <si>
    <t>8.</t>
  </si>
  <si>
    <t>Totaal</t>
  </si>
  <si>
    <t>Specificatie overige opbrengsten</t>
  </si>
  <si>
    <t xml:space="preserve">Specificatie overige exploitatiekosten </t>
  </si>
  <si>
    <t xml:space="preserve">Exploitatieoverzicht MSK Biomassa </t>
  </si>
  <si>
    <t>Exploitatieoverzicht MSK CCS</t>
  </si>
  <si>
    <t>Exploitatieoverzicht MSK E-boiler</t>
  </si>
  <si>
    <t>Exploitatieoverzicht MSK CCU</t>
  </si>
  <si>
    <t xml:space="preserve">CO2-arme warmte </t>
  </si>
  <si>
    <t xml:space="preserve">(verwachte) totale productie in MWh </t>
  </si>
  <si>
    <t xml:space="preserve">SDE tarief in €/MWh </t>
  </si>
  <si>
    <t>SDE vastgesteld correctiebedrag  €/MWh</t>
  </si>
  <si>
    <t xml:space="preserve">SDE basisprijs  €/MWh </t>
  </si>
  <si>
    <t xml:space="preserve">Variabele opbrengsten </t>
  </si>
  <si>
    <t>Variabele opbrengsten</t>
  </si>
  <si>
    <t xml:space="preserve">SDE basisprijs in €/MWh </t>
  </si>
  <si>
    <t xml:space="preserve">SDE vastgesteld correctiebedrag  in €/MWh </t>
  </si>
  <si>
    <t>SDE tarief  €/MWh</t>
  </si>
  <si>
    <t>Exploitatieoverzicht MSK Overige categorieën</t>
  </si>
  <si>
    <t>Vul 15 volledige jaren in, jaar 1 is het eerste jaar waarin SDE wordt verkregen. Ga uit van datum ingebruikname bij het invullen van jaar 1. Het laatste jaar is tot einddatum SDE-subsidie.</t>
  </si>
  <si>
    <t>Vul 12 volledige jaren in, jaar 1 is het eerste jaar waarin SDE wordt verkregen. Ga uit van datum ingebruikname bij het invullen van jaar 1. Het laatste jaar is tot einddatum SDE-subsidie.</t>
  </si>
  <si>
    <t>Gemiddelde marktprijs warmte €/MWh (toelichten indien lager dan correctiebedrag)</t>
  </si>
  <si>
    <t>SDE basisenergieprijs €/MWh</t>
  </si>
  <si>
    <t xml:space="preserve">SDE tarief €/MWh </t>
  </si>
  <si>
    <t>Opbrengsten SDE €/jaar</t>
  </si>
  <si>
    <t>Opbrengsten marktwaarde warmte €/jaar</t>
  </si>
  <si>
    <t>Opbrengst geogas warmteproductie €/jaar</t>
  </si>
  <si>
    <t>Opbrengst geogas elektriciteitsproductie €/jaar</t>
  </si>
  <si>
    <t xml:space="preserve">Opbrengst olie in €/jaar </t>
  </si>
  <si>
    <t>(verwachte) totale productie in MWh (1 MWh = 3,6 GJ)</t>
  </si>
  <si>
    <t>Bijvangst olie (Sm3/jaar)</t>
  </si>
  <si>
    <t>Garantie en onderhoud €/jaar</t>
  </si>
  <si>
    <t>Personeelskosten €/jaar</t>
  </si>
  <si>
    <t>Administratiekosten €/jaar</t>
  </si>
  <si>
    <t>Verkoop van overige bijproducten €/jaar  (zo ja, graag toelichten)</t>
  </si>
  <si>
    <t>Overige opbrengsten €/jaar (zo ja, graag toelichten)</t>
  </si>
  <si>
    <t>(Verwachte) geogas productie (m3)</t>
  </si>
  <si>
    <t>Kosten elektriciteitsverbruik van bovenstaand elektriciteitsverbruik €/jaar</t>
  </si>
  <si>
    <t>Arbeidskosten operationeel beheer €/jaar</t>
  </si>
  <si>
    <t>Contributies en sponsoring en omgevingsmanagement €/jaar</t>
  </si>
  <si>
    <t>Monitoringssysteem/telefoon €/jaar</t>
  </si>
  <si>
    <t>Verzekeringen €/jaar</t>
  </si>
  <si>
    <t>Reservedelen €/jaar</t>
  </si>
  <si>
    <t>Afvoerkosten (voor bijvoorbeeld afval LSA materiaal en abbandonneerkosten) €/jaar</t>
  </si>
  <si>
    <t>Onvoorzien €/jaar</t>
  </si>
  <si>
    <t>Overige exploitatiekosten €/jaar</t>
  </si>
  <si>
    <t>Netaansluitingskosten €/jaar</t>
  </si>
  <si>
    <t>Grondkosten €/jaar</t>
  </si>
  <si>
    <t>Onroerend zaakbelasting €/jaar</t>
  </si>
  <si>
    <t>Afschrijvingskosten €/jaar</t>
  </si>
  <si>
    <t>Rentekosten €/jaar</t>
  </si>
  <si>
    <t>Resultaat voor belastingen €/jaar</t>
  </si>
  <si>
    <t>Belasting €/jaar</t>
  </si>
  <si>
    <t>Resultaat na belasting €/jaar</t>
  </si>
  <si>
    <t>Cashflow na belasting €/jaar</t>
  </si>
  <si>
    <t>Elektriciteitsverbruik primaire geothermie-installatie en transportpompen MWh/jaar</t>
  </si>
  <si>
    <t>Elektriciteitsverbruik warmtepompen MWh/jaar</t>
  </si>
  <si>
    <t>SDE basis elektriciteitsprijs/gasprijs €/MWh</t>
  </si>
  <si>
    <t>Inkoopkosten biomassa €/jaar</t>
  </si>
  <si>
    <t>Netbeheer €/jaar</t>
  </si>
  <si>
    <t>Personeelskosten en administratiekosten €/jaar</t>
  </si>
  <si>
    <t>Kosten elektriciteitsverbruik van de productieinstallatie €/jaar</t>
  </si>
  <si>
    <t>Opstalvergoeding (ingeval van activering invullen onder investeringskosten) €/jaar</t>
  </si>
  <si>
    <t>Onroerende zaakbelasting €/jaar</t>
  </si>
  <si>
    <t>Afvoerkosten (voor bijvoorbeeld afval) €/jaar</t>
  </si>
  <si>
    <t>Overige kosten €/jaar</t>
  </si>
  <si>
    <t>Verkoop van warmte aan derden €/jaar</t>
  </si>
  <si>
    <t>Poortgelden €/jaar</t>
  </si>
  <si>
    <t>Verkoop van bijproducten €/jaar</t>
  </si>
  <si>
    <t>Vermeden aardgaskosten €/jaar</t>
  </si>
  <si>
    <t>SDE vastgesteld correctiebedrag €/MWh</t>
  </si>
  <si>
    <t>SDE tarief €/MWh</t>
  </si>
  <si>
    <t>(Verwachte) totale subsidiabele productie in MWh/jaar</t>
  </si>
  <si>
    <t>(Verwachte) totale productie in MWh/jaar</t>
  </si>
  <si>
    <t>(Verwachte) warmteproductie in MWh/jaar (voor de SDE-rondes 2008 t/m 2011)</t>
  </si>
  <si>
    <t>Overige opbrengsten €/jaar</t>
  </si>
  <si>
    <t xml:space="preserve">Belastingpercentage </t>
  </si>
  <si>
    <t>Energie &amp; Utilities €/jaar</t>
  </si>
  <si>
    <t>Chemicaliën €/jaar</t>
  </si>
  <si>
    <t>Onderhoud €/jaar</t>
  </si>
  <si>
    <t>Personeel €/jaar</t>
  </si>
  <si>
    <t>Locatiekosten €/jaar</t>
  </si>
  <si>
    <r>
      <t>Verwerkingstoeslag voor Transport en Opslag van CO</t>
    </r>
    <r>
      <rPr>
        <vertAlign val="subscript"/>
        <sz val="11"/>
        <rFont val="Times New Roman"/>
        <family val="1"/>
      </rPr>
      <t>2</t>
    </r>
    <r>
      <rPr>
        <sz val="11"/>
        <rFont val="Times New Roman"/>
        <family val="1"/>
      </rPr>
      <t xml:space="preserve"> €/jaar</t>
    </r>
  </si>
  <si>
    <r>
      <t>(Verwachte) totale productie in ton CO</t>
    </r>
    <r>
      <rPr>
        <vertAlign val="subscript"/>
        <sz val="11"/>
        <rFont val="Times New Roman"/>
        <family val="1"/>
      </rPr>
      <t>2</t>
    </r>
    <r>
      <rPr>
        <sz val="11"/>
        <rFont val="Times New Roman"/>
        <family val="1"/>
      </rPr>
      <t>/jaar</t>
    </r>
  </si>
  <si>
    <r>
      <t>SDE basisbroeikasgasprijs €/per ton CO</t>
    </r>
    <r>
      <rPr>
        <vertAlign val="subscript"/>
        <sz val="11"/>
        <rFont val="Times New Roman"/>
        <family val="1"/>
      </rPr>
      <t>2</t>
    </r>
  </si>
  <si>
    <r>
      <t>SDE vastgestelde correctiebedrag  €/per ton CO</t>
    </r>
    <r>
      <rPr>
        <vertAlign val="subscript"/>
        <sz val="11"/>
        <rFont val="Times New Roman"/>
        <family val="1"/>
      </rPr>
      <t>2</t>
    </r>
  </si>
  <si>
    <r>
      <t>(Verwachte) totale subsidiabele productie in ton CO</t>
    </r>
    <r>
      <rPr>
        <vertAlign val="subscript"/>
        <sz val="11"/>
        <rFont val="Times New Roman"/>
        <family val="1"/>
      </rPr>
      <t>2</t>
    </r>
    <r>
      <rPr>
        <sz val="11"/>
        <rFont val="Times New Roman"/>
        <family val="1"/>
      </rPr>
      <t>/jaar</t>
    </r>
  </si>
  <si>
    <r>
      <t>CO</t>
    </r>
    <r>
      <rPr>
        <b/>
        <vertAlign val="subscript"/>
        <sz val="11"/>
        <rFont val="Times New Roman"/>
        <family val="1"/>
      </rPr>
      <t>2</t>
    </r>
    <r>
      <rPr>
        <b/>
        <sz val="11"/>
        <rFont val="Times New Roman"/>
        <family val="1"/>
      </rPr>
      <t>-arme productie</t>
    </r>
  </si>
  <si>
    <r>
      <t>SDE tarief €/per ton CO</t>
    </r>
    <r>
      <rPr>
        <vertAlign val="subscript"/>
        <sz val="11"/>
        <rFont val="Times New Roman"/>
        <family val="1"/>
      </rPr>
      <t>2</t>
    </r>
  </si>
  <si>
    <r>
      <t>Reductie NL CO</t>
    </r>
    <r>
      <rPr>
        <vertAlign val="subscript"/>
        <sz val="11"/>
        <rFont val="Times New Roman"/>
        <family val="1"/>
      </rPr>
      <t>2</t>
    </r>
    <r>
      <rPr>
        <sz val="11"/>
        <rFont val="Times New Roman"/>
        <family val="1"/>
      </rPr>
      <t xml:space="preserve"> heffing €/jaar</t>
    </r>
  </si>
  <si>
    <r>
      <t>SDE fasebedrag ingediend €/per ton CO</t>
    </r>
    <r>
      <rPr>
        <vertAlign val="subscript"/>
        <sz val="11"/>
        <rFont val="Times New Roman"/>
        <family val="1"/>
      </rPr>
      <t>2</t>
    </r>
  </si>
  <si>
    <t xml:space="preserve">SDE fasebedrag ingediend €/MWh </t>
  </si>
  <si>
    <t>Additionele inkomsten bij CC(U)S €/jaar</t>
  </si>
  <si>
    <t>Kosten elektriciteitsverbruik van de afvang en vervoeiingsinstallatie €/jaar</t>
  </si>
  <si>
    <t>Opstalvergoeding €/jaar</t>
  </si>
  <si>
    <r>
      <t>Opbrengsten levering CO</t>
    </r>
    <r>
      <rPr>
        <vertAlign val="subscript"/>
        <sz val="11"/>
        <rFont val="Times New Roman"/>
        <family val="1"/>
      </rPr>
      <t>2</t>
    </r>
    <r>
      <rPr>
        <sz val="11"/>
        <rFont val="Times New Roman"/>
        <family val="1"/>
      </rPr>
      <t xml:space="preserve"> €/jaar</t>
    </r>
  </si>
  <si>
    <t>Opbrengsten verminderde inkoop en verkoop vrije/dispensatie ETS-rechten</t>
  </si>
  <si>
    <r>
      <t>SDE vastgestelde correctiebedrag €/per ton CO</t>
    </r>
    <r>
      <rPr>
        <vertAlign val="subscript"/>
        <sz val="11"/>
        <rFont val="Times New Roman"/>
        <family val="1"/>
      </rPr>
      <t>2</t>
    </r>
  </si>
  <si>
    <t>Opbrengsten verminderde inkoop/verkoop ETS-rechten €/jaar</t>
  </si>
  <si>
    <t xml:space="preserve">(Verwachte) totale productie in MWh/jaar </t>
  </si>
  <si>
    <t>Garantie €/jaar</t>
  </si>
  <si>
    <t>cashflow na belasting €/jaar</t>
  </si>
  <si>
    <t>Kosten elektriciteitsverbruik productieinstallatie €/jaar</t>
  </si>
  <si>
    <t>Recht van Opstal €/jaar</t>
  </si>
  <si>
    <t>Afvoerkosten €/jaar</t>
  </si>
  <si>
    <t>Overig kosten  €/jaar</t>
  </si>
  <si>
    <t xml:space="preserve">(Verwachte) totale subsidiabele productie in MWh </t>
  </si>
  <si>
    <t>Opbrengsten bijproducten €/jaar</t>
  </si>
  <si>
    <t>Verkoop van warmte of andere producten aan derden €/jaar</t>
  </si>
  <si>
    <t>Warmte- of productopbrengsten</t>
  </si>
  <si>
    <t>Vermeden inkoop aardgas bij eigen gebruik warmte €/jaar</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</si>
</sst>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_-* #,##0.000000_-;_-* #,##0.000000\-;_-* &quot;-&quot;??_-;_-@_-"/>
    <numFmt numFmtId="174" formatCode="0.0%"/>
    <numFmt numFmtId="175" formatCode="_-* #,##0.000_-;_-* #,##0.000\-;_-* &quot;-&quot;??_-;_-@_-"/>
    <numFmt numFmtId="176" formatCode="_-* #,##0.0_-;_-* #,##0.0\-;_-* &quot;-&quot;??_-;_-@_-"/>
    <numFmt numFmtId="177" formatCode="0.000000000"/>
    <numFmt numFmtId="178" formatCode="0.0000000000"/>
    <numFmt numFmtId="179" formatCode="0.00000000000"/>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0.000_-;_-* #,##0.000\-;_-* &quot;-&quot;???_-;_-@_-"/>
    <numFmt numFmtId="188" formatCode="_ * #,##0.000_ ;_ * \-#,##0.000_ ;_ * &quot;-&quot;???_ ;_ @_ "/>
    <numFmt numFmtId="189" formatCode="&quot;Ja&quot;;&quot;Ja&quot;;&quot;Nee&quot;"/>
    <numFmt numFmtId="190" formatCode="&quot;Waar&quot;;&quot;Waar&quot;;&quot;Onwaar&quot;"/>
    <numFmt numFmtId="191" formatCode="&quot;Aan&quot;;&quot;Aan&quot;;&quot;Uit&quot;"/>
    <numFmt numFmtId="192" formatCode="[$€-2]\ #.##000_);[Red]\([$€-2]\ #.##000\)"/>
    <numFmt numFmtId="193" formatCode="#,##0.0"/>
    <numFmt numFmtId="194" formatCode="_ * #,##0.0_ ;_ * \-#,##0.0_ ;_ * &quot;-&quot;?_ ;_ @_ "/>
  </numFmts>
  <fonts count="56">
    <font>
      <sz val="10"/>
      <name val="Arial"/>
      <family val="0"/>
    </font>
    <font>
      <b/>
      <sz val="11"/>
      <name val="Times New Roman"/>
      <family val="1"/>
    </font>
    <font>
      <sz val="11"/>
      <color indexed="10"/>
      <name val="Times New Roman"/>
      <family val="1"/>
    </font>
    <font>
      <sz val="11"/>
      <name val="Times New Roman"/>
      <family val="1"/>
    </font>
    <font>
      <sz val="8"/>
      <name val="Arial"/>
      <family val="2"/>
    </font>
    <font>
      <b/>
      <sz val="12"/>
      <name val="Arial"/>
      <family val="2"/>
    </font>
    <font>
      <sz val="9"/>
      <name val="Verdana"/>
      <family val="2"/>
    </font>
    <font>
      <b/>
      <sz val="10"/>
      <name val="Arial"/>
      <family val="2"/>
    </font>
    <font>
      <b/>
      <sz val="11"/>
      <color indexed="10"/>
      <name val="Times New Roman"/>
      <family val="1"/>
    </font>
    <font>
      <sz val="8"/>
      <name val="Tahoma"/>
      <family val="2"/>
    </font>
    <font>
      <b/>
      <sz val="8"/>
      <name val="Tahoma"/>
      <family val="2"/>
    </font>
    <font>
      <sz val="11"/>
      <name val="Arial"/>
      <family val="2"/>
    </font>
    <font>
      <b/>
      <u val="single"/>
      <sz val="9"/>
      <name val="Verdana"/>
      <family val="2"/>
    </font>
    <font>
      <b/>
      <sz val="9"/>
      <name val="Verdana"/>
      <family val="2"/>
    </font>
    <font>
      <sz val="11"/>
      <name val="Albertus Medium"/>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10"/>
      <name val="Arial"/>
      <family val="2"/>
    </font>
    <font>
      <vertAlign val="subscript"/>
      <sz val="11"/>
      <name val="Times New Roman"/>
      <family val="1"/>
    </font>
    <font>
      <b/>
      <vertAlign val="subscript"/>
      <sz val="11"/>
      <name val="Times New Roman"/>
      <family val="1"/>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rgb="FF00B0F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color indexed="63"/>
      </left>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0" fontId="0" fillId="0" borderId="0" applyFont="0" applyFill="0" applyBorder="0" applyAlignment="0" applyProtection="0"/>
    <xf numFmtId="0" fontId="40" fillId="0" borderId="3" applyNumberFormat="0" applyFill="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80">
    <xf numFmtId="0" fontId="0" fillId="0" borderId="0" xfId="0" applyAlignment="1">
      <alignment/>
    </xf>
    <xf numFmtId="9" fontId="1" fillId="0" borderId="0" xfId="55" applyFont="1" applyFill="1" applyBorder="1" applyAlignment="1">
      <alignment/>
    </xf>
    <xf numFmtId="9" fontId="2" fillId="0" borderId="0" xfId="55" applyFont="1" applyFill="1" applyBorder="1" applyAlignment="1">
      <alignment/>
    </xf>
    <xf numFmtId="9" fontId="3" fillId="0" borderId="10" xfId="55" applyFont="1" applyFill="1" applyBorder="1" applyAlignment="1">
      <alignment/>
    </xf>
    <xf numFmtId="172" fontId="0" fillId="0" borderId="11" xfId="46" applyNumberFormat="1" applyFont="1" applyFill="1" applyBorder="1" applyAlignment="1">
      <alignment/>
    </xf>
    <xf numFmtId="0" fontId="3" fillId="0" borderId="10" xfId="0" applyFont="1" applyFill="1" applyBorder="1" applyAlignment="1">
      <alignment/>
    </xf>
    <xf numFmtId="172" fontId="0" fillId="0" borderId="0" xfId="0" applyNumberFormat="1" applyAlignment="1">
      <alignment/>
    </xf>
    <xf numFmtId="0" fontId="1" fillId="0" borderId="10" xfId="0" applyFont="1" applyFill="1" applyBorder="1" applyAlignment="1">
      <alignment/>
    </xf>
    <xf numFmtId="9" fontId="1" fillId="0" borderId="10" xfId="55" applyFont="1" applyFill="1" applyBorder="1" applyAlignment="1">
      <alignment/>
    </xf>
    <xf numFmtId="9" fontId="3" fillId="0" borderId="0" xfId="55" applyFont="1" applyFill="1" applyBorder="1" applyAlignment="1">
      <alignment/>
    </xf>
    <xf numFmtId="0" fontId="5" fillId="0" borderId="0" xfId="0" applyFont="1" applyAlignment="1">
      <alignment/>
    </xf>
    <xf numFmtId="0" fontId="3" fillId="0" borderId="10" xfId="0" applyFont="1" applyBorder="1" applyAlignment="1">
      <alignment/>
    </xf>
    <xf numFmtId="0" fontId="6" fillId="33" borderId="10" xfId="0" applyFont="1" applyFill="1" applyBorder="1" applyAlignment="1">
      <alignment vertical="top" wrapText="1"/>
    </xf>
    <xf numFmtId="0" fontId="3" fillId="0" borderId="0" xfId="0" applyFont="1" applyBorder="1" applyAlignment="1">
      <alignment/>
    </xf>
    <xf numFmtId="0" fontId="0" fillId="0" borderId="0" xfId="0" applyBorder="1" applyAlignment="1">
      <alignment/>
    </xf>
    <xf numFmtId="0" fontId="7" fillId="0" borderId="0" xfId="0" applyFont="1" applyAlignment="1">
      <alignment/>
    </xf>
    <xf numFmtId="172" fontId="0" fillId="33" borderId="11" xfId="46" applyNumberFormat="1" applyFont="1" applyFill="1" applyBorder="1" applyAlignment="1">
      <alignment/>
    </xf>
    <xf numFmtId="0" fontId="1" fillId="0" borderId="10" xfId="0" applyFont="1" applyBorder="1" applyAlignment="1">
      <alignment/>
    </xf>
    <xf numFmtId="0" fontId="7" fillId="0" borderId="0" xfId="0" applyFont="1" applyAlignment="1">
      <alignment/>
    </xf>
    <xf numFmtId="9" fontId="8" fillId="0" borderId="0" xfId="55" applyFont="1" applyFill="1" applyBorder="1" applyAlignment="1">
      <alignment/>
    </xf>
    <xf numFmtId="171" fontId="6" fillId="0" borderId="10" xfId="46" applyFont="1" applyBorder="1" applyAlignment="1">
      <alignment/>
    </xf>
    <xf numFmtId="172" fontId="0" fillId="0" borderId="0" xfId="46" applyNumberFormat="1" applyFont="1" applyFill="1" applyBorder="1" applyAlignment="1" applyProtection="1">
      <alignment/>
      <protection locked="0"/>
    </xf>
    <xf numFmtId="172" fontId="0" fillId="0" borderId="0" xfId="46" applyNumberFormat="1" applyFont="1" applyFill="1" applyBorder="1" applyAlignment="1">
      <alignment/>
    </xf>
    <xf numFmtId="0" fontId="1" fillId="0" borderId="0" xfId="0" applyFont="1" applyFill="1" applyBorder="1" applyAlignment="1">
      <alignment/>
    </xf>
    <xf numFmtId="174" fontId="0" fillId="0" borderId="11" xfId="55" applyNumberFormat="1" applyFont="1" applyFill="1" applyBorder="1" applyAlignment="1">
      <alignment/>
    </xf>
    <xf numFmtId="175" fontId="0" fillId="33" borderId="11" xfId="46" applyNumberFormat="1" applyFont="1" applyFill="1" applyBorder="1" applyAlignment="1">
      <alignment/>
    </xf>
    <xf numFmtId="170" fontId="0" fillId="33" borderId="11" xfId="41" applyFont="1" applyFill="1" applyBorder="1" applyAlignment="1">
      <alignment/>
    </xf>
    <xf numFmtId="172" fontId="0" fillId="33" borderId="11" xfId="46" applyNumberFormat="1" applyFont="1" applyFill="1" applyBorder="1" applyAlignment="1" applyProtection="1">
      <alignment/>
      <protection locked="0"/>
    </xf>
    <xf numFmtId="172" fontId="0" fillId="33" borderId="12" xfId="46" applyNumberFormat="1" applyFont="1" applyFill="1" applyBorder="1" applyAlignment="1" applyProtection="1">
      <alignment/>
      <protection locked="0"/>
    </xf>
    <xf numFmtId="172" fontId="7" fillId="0" borderId="11" xfId="46" applyNumberFormat="1" applyFont="1" applyFill="1" applyBorder="1" applyAlignment="1">
      <alignment/>
    </xf>
    <xf numFmtId="172" fontId="0" fillId="33" borderId="13" xfId="46" applyNumberFormat="1" applyFont="1" applyFill="1" applyBorder="1" applyAlignment="1">
      <alignment/>
    </xf>
    <xf numFmtId="9" fontId="2" fillId="0" borderId="10" xfId="55" applyFont="1" applyFill="1" applyBorder="1" applyAlignment="1">
      <alignment/>
    </xf>
    <xf numFmtId="0" fontId="6" fillId="0" borderId="0" xfId="0" applyFont="1" applyBorder="1" applyAlignment="1">
      <alignment horizontal="left"/>
    </xf>
    <xf numFmtId="171" fontId="6" fillId="0" borderId="0" xfId="46" applyFont="1" applyBorder="1" applyAlignment="1">
      <alignment/>
    </xf>
    <xf numFmtId="0" fontId="11" fillId="0" borderId="0" xfId="0" applyFont="1" applyAlignment="1">
      <alignment/>
    </xf>
    <xf numFmtId="0" fontId="12" fillId="0" borderId="0" xfId="0" applyFont="1" applyAlignment="1">
      <alignment vertic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0" fontId="0" fillId="0" borderId="10" xfId="0" applyFont="1" applyBorder="1" applyAlignment="1">
      <alignment vertical="top" wrapText="1"/>
    </xf>
    <xf numFmtId="0" fontId="6" fillId="33" borderId="14" xfId="0" applyFont="1" applyFill="1" applyBorder="1" applyAlignment="1">
      <alignment horizontal="center" vertical="top" wrapText="1"/>
    </xf>
    <xf numFmtId="0" fontId="5" fillId="34" borderId="0" xfId="0" applyFont="1" applyFill="1" applyAlignment="1">
      <alignment/>
    </xf>
    <xf numFmtId="0" fontId="11" fillId="35" borderId="0" xfId="0" applyFont="1" applyFill="1" applyAlignment="1">
      <alignment vertical="top" wrapText="1"/>
    </xf>
    <xf numFmtId="0" fontId="0" fillId="0" borderId="0" xfId="0" applyAlignment="1">
      <alignment horizontal="left" vertical="top"/>
    </xf>
    <xf numFmtId="172" fontId="0" fillId="0" borderId="15" xfId="46" applyNumberFormat="1" applyFont="1" applyFill="1" applyBorder="1" applyAlignment="1">
      <alignment/>
    </xf>
    <xf numFmtId="172" fontId="7" fillId="0" borderId="11" xfId="46" applyNumberFormat="1" applyFont="1" applyFill="1" applyBorder="1" applyAlignment="1">
      <alignment/>
    </xf>
    <xf numFmtId="172" fontId="0" fillId="33" borderId="16" xfId="46" applyNumberFormat="1" applyFont="1" applyFill="1" applyBorder="1" applyAlignment="1" applyProtection="1">
      <alignment/>
      <protection locked="0"/>
    </xf>
    <xf numFmtId="0" fontId="1" fillId="0" borderId="0" xfId="0" applyFont="1" applyAlignment="1">
      <alignment/>
    </xf>
    <xf numFmtId="0" fontId="3" fillId="0" borderId="0" xfId="0" applyFont="1" applyAlignment="1">
      <alignment/>
    </xf>
    <xf numFmtId="0" fontId="6" fillId="0" borderId="14" xfId="0" applyFont="1" applyBorder="1" applyAlignment="1">
      <alignment/>
    </xf>
    <xf numFmtId="0" fontId="6" fillId="0" borderId="10" xfId="0" applyFont="1" applyBorder="1" applyAlignment="1">
      <alignment/>
    </xf>
    <xf numFmtId="0" fontId="13" fillId="0" borderId="14" xfId="0" applyFont="1" applyBorder="1" applyAlignment="1">
      <alignment horizontal="left"/>
    </xf>
    <xf numFmtId="0" fontId="13" fillId="0" borderId="10" xfId="0" applyFont="1" applyBorder="1" applyAlignment="1">
      <alignment/>
    </xf>
    <xf numFmtId="186" fontId="13" fillId="0" borderId="10" xfId="0" applyNumberFormat="1" applyFont="1" applyBorder="1" applyAlignment="1">
      <alignment/>
    </xf>
    <xf numFmtId="0" fontId="14" fillId="0" borderId="0" xfId="0" applyFont="1" applyAlignment="1">
      <alignment/>
    </xf>
    <xf numFmtId="0" fontId="11" fillId="35" borderId="0" xfId="0" applyFont="1" applyFill="1" applyAlignment="1">
      <alignment/>
    </xf>
    <xf numFmtId="0" fontId="54" fillId="0" borderId="0" xfId="0" applyFont="1" applyAlignment="1">
      <alignment/>
    </xf>
    <xf numFmtId="0" fontId="5" fillId="24" borderId="0" xfId="0" applyFont="1" applyFill="1" applyAlignment="1">
      <alignment/>
    </xf>
    <xf numFmtId="0" fontId="5" fillId="25" borderId="0" xfId="0" applyFont="1" applyFill="1" applyAlignment="1">
      <alignment/>
    </xf>
    <xf numFmtId="0" fontId="5" fillId="35" borderId="0" xfId="0" applyFont="1" applyFill="1" applyAlignment="1">
      <alignment/>
    </xf>
    <xf numFmtId="0" fontId="5" fillId="17" borderId="0" xfId="0" applyFont="1" applyFill="1" applyAlignment="1">
      <alignment/>
    </xf>
    <xf numFmtId="0" fontId="5" fillId="16" borderId="0" xfId="0" applyFont="1" applyFill="1" applyAlignment="1">
      <alignment/>
    </xf>
    <xf numFmtId="9" fontId="1" fillId="0" borderId="0" xfId="55" applyFont="1" applyFill="1" applyBorder="1" applyAlignment="1">
      <alignment/>
    </xf>
    <xf numFmtId="0" fontId="0" fillId="0" borderId="0" xfId="0" applyAlignment="1">
      <alignment/>
    </xf>
    <xf numFmtId="0" fontId="0" fillId="0" borderId="0" xfId="0" applyFont="1" applyAlignment="1">
      <alignment horizontal="left"/>
    </xf>
    <xf numFmtId="0" fontId="0" fillId="0" borderId="0" xfId="0"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6" fillId="33" borderId="14"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0" borderId="14" xfId="0" applyFont="1" applyBorder="1" applyAlignment="1">
      <alignment horizontal="left"/>
    </xf>
    <xf numFmtId="0" fontId="6" fillId="0" borderId="17" xfId="0" applyFont="1" applyBorder="1" applyAlignment="1">
      <alignment horizontal="left"/>
    </xf>
    <xf numFmtId="0" fontId="13" fillId="0" borderId="14" xfId="0" applyFont="1" applyBorder="1" applyAlignment="1">
      <alignment horizontal="left"/>
    </xf>
    <xf numFmtId="0" fontId="13" fillId="0" borderId="17" xfId="0" applyFont="1" applyBorder="1" applyAlignment="1">
      <alignment horizontal="left"/>
    </xf>
    <xf numFmtId="0" fontId="1" fillId="0" borderId="0" xfId="55" applyNumberFormat="1" applyFont="1" applyFill="1" applyBorder="1" applyAlignment="1">
      <alignment horizontal="left"/>
    </xf>
    <xf numFmtId="172" fontId="0" fillId="0" borderId="15" xfId="46" applyNumberFormat="1" applyFont="1" applyFill="1" applyBorder="1" applyAlignment="1">
      <alignment/>
    </xf>
    <xf numFmtId="9" fontId="3" fillId="0" borderId="10" xfId="55" applyFont="1" applyFill="1" applyBorder="1" applyAlignment="1">
      <alignment wrapText="1"/>
    </xf>
    <xf numFmtId="172" fontId="0" fillId="35" borderId="11" xfId="46" applyNumberFormat="1" applyFont="1" applyFill="1" applyBorder="1" applyAlignment="1" applyProtection="1">
      <alignment/>
      <protection locked="0"/>
    </xf>
    <xf numFmtId="172" fontId="0" fillId="35" borderId="12" xfId="46" applyNumberFormat="1"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rgb="FF00B0F0"/>
  </sheetPr>
  <dimension ref="A1:V86"/>
  <sheetViews>
    <sheetView tabSelected="1" zoomScale="75" zoomScaleNormal="75" zoomScalePageLayoutView="0" workbookViewId="0" topLeftCell="A1">
      <selection activeCell="D28" sqref="D28"/>
    </sheetView>
  </sheetViews>
  <sheetFormatPr defaultColWidth="9.140625" defaultRowHeight="12.75"/>
  <cols>
    <col min="1" max="1" width="80.7109375" style="0" customWidth="1"/>
    <col min="2" max="2" width="7.7109375" style="0" customWidth="1"/>
    <col min="3" max="3" width="18.140625" style="0" customWidth="1"/>
    <col min="4" max="18" width="15.421875" style="0" customWidth="1"/>
  </cols>
  <sheetData>
    <row r="1" ht="15.75">
      <c r="A1" s="41" t="s">
        <v>51</v>
      </c>
    </row>
    <row r="2" spans="1:18" ht="15.75">
      <c r="A2" s="10"/>
      <c r="C2" s="1"/>
      <c r="D2" s="1"/>
      <c r="E2" s="1"/>
      <c r="F2" s="1"/>
      <c r="G2" s="1"/>
      <c r="H2" s="1"/>
      <c r="I2" s="1"/>
      <c r="J2" s="1"/>
      <c r="K2" s="1"/>
      <c r="L2" s="1"/>
      <c r="M2" s="1"/>
      <c r="N2" s="1"/>
      <c r="O2" s="1"/>
      <c r="P2" s="1"/>
      <c r="Q2" s="1"/>
      <c r="R2" s="1"/>
    </row>
    <row r="3" ht="15.75">
      <c r="A3" s="10" t="s">
        <v>34</v>
      </c>
    </row>
    <row r="4" ht="15.75">
      <c r="A4" s="10"/>
    </row>
    <row r="5" spans="2:18" ht="15">
      <c r="B5" s="2"/>
      <c r="C5" s="62" t="s">
        <v>83</v>
      </c>
      <c r="D5" s="63"/>
      <c r="E5" s="63"/>
      <c r="F5" s="63"/>
      <c r="G5" s="63"/>
      <c r="H5" s="63"/>
      <c r="I5" s="63"/>
      <c r="J5" s="63"/>
      <c r="K5" s="63"/>
      <c r="L5" s="63"/>
      <c r="M5" s="63"/>
      <c r="N5" s="63"/>
      <c r="O5" s="63"/>
      <c r="P5" s="63"/>
      <c r="Q5" s="63"/>
      <c r="R5" s="63"/>
    </row>
    <row r="6" spans="1:4" ht="15">
      <c r="A6" s="8" t="s">
        <v>0</v>
      </c>
      <c r="B6" s="2"/>
      <c r="C6" s="62"/>
      <c r="D6" s="63"/>
    </row>
    <row r="7" spans="1:18" ht="15.75" thickBot="1">
      <c r="A7" s="8" t="s">
        <v>78</v>
      </c>
      <c r="B7" s="2"/>
      <c r="C7" s="1" t="s">
        <v>16</v>
      </c>
      <c r="D7" s="1" t="s">
        <v>15</v>
      </c>
      <c r="E7" s="1" t="s">
        <v>17</v>
      </c>
      <c r="F7" s="1" t="s">
        <v>18</v>
      </c>
      <c r="G7" s="1" t="s">
        <v>19</v>
      </c>
      <c r="H7" s="1" t="s">
        <v>20</v>
      </c>
      <c r="I7" s="1" t="s">
        <v>21</v>
      </c>
      <c r="J7" s="1" t="s">
        <v>22</v>
      </c>
      <c r="K7" s="1" t="s">
        <v>23</v>
      </c>
      <c r="L7" s="1" t="s">
        <v>24</v>
      </c>
      <c r="M7" s="1" t="s">
        <v>25</v>
      </c>
      <c r="N7" s="1" t="s">
        <v>26</v>
      </c>
      <c r="O7" s="1" t="s">
        <v>27</v>
      </c>
      <c r="P7" s="1" t="s">
        <v>29</v>
      </c>
      <c r="Q7" s="1" t="s">
        <v>30</v>
      </c>
      <c r="R7" s="1" t="s">
        <v>31</v>
      </c>
    </row>
    <row r="8" spans="1:18" ht="15.75" thickBot="1">
      <c r="A8" s="3" t="s">
        <v>100</v>
      </c>
      <c r="B8" s="31"/>
      <c r="C8" s="30"/>
      <c r="D8" s="16"/>
      <c r="E8" s="16"/>
      <c r="F8" s="16"/>
      <c r="G8" s="16"/>
      <c r="H8" s="16"/>
      <c r="I8" s="16"/>
      <c r="J8" s="16"/>
      <c r="K8" s="16"/>
      <c r="L8" s="16"/>
      <c r="M8" s="16"/>
      <c r="N8" s="16"/>
      <c r="O8" s="16"/>
      <c r="P8" s="16"/>
      <c r="Q8" s="16"/>
      <c r="R8" s="16"/>
    </row>
    <row r="9" spans="1:18" ht="15.75" thickBot="1">
      <c r="A9" s="3" t="s">
        <v>90</v>
      </c>
      <c r="B9" s="31"/>
      <c r="C9" s="30"/>
      <c r="D9" s="16"/>
      <c r="E9" s="16"/>
      <c r="F9" s="16"/>
      <c r="G9" s="16"/>
      <c r="H9" s="16"/>
      <c r="I9" s="16"/>
      <c r="J9" s="16"/>
      <c r="K9" s="16"/>
      <c r="L9" s="16"/>
      <c r="M9" s="16"/>
      <c r="N9" s="16"/>
      <c r="O9" s="16"/>
      <c r="P9" s="16"/>
      <c r="Q9" s="16"/>
      <c r="R9" s="16"/>
    </row>
    <row r="10" spans="1:18" ht="15.75" thickBot="1">
      <c r="A10" s="3" t="s">
        <v>91</v>
      </c>
      <c r="B10" s="31"/>
      <c r="C10" s="30"/>
      <c r="D10" s="16"/>
      <c r="E10" s="16"/>
      <c r="F10" s="16"/>
      <c r="G10" s="16"/>
      <c r="H10" s="16"/>
      <c r="I10" s="16"/>
      <c r="J10" s="16"/>
      <c r="K10" s="16"/>
      <c r="L10" s="16"/>
      <c r="M10" s="16"/>
      <c r="N10" s="16"/>
      <c r="O10" s="16"/>
      <c r="P10" s="16"/>
      <c r="Q10" s="16"/>
      <c r="R10" s="16"/>
    </row>
    <row r="11" spans="1:18" ht="15.75" thickBot="1">
      <c r="A11" s="3" t="s">
        <v>94</v>
      </c>
      <c r="B11" s="31"/>
      <c r="C11" s="30"/>
      <c r="D11" s="16"/>
      <c r="E11" s="16"/>
      <c r="F11" s="16"/>
      <c r="G11" s="16"/>
      <c r="H11" s="16"/>
      <c r="I11" s="16"/>
      <c r="J11" s="16"/>
      <c r="K11" s="16"/>
      <c r="L11" s="16"/>
      <c r="M11" s="16"/>
      <c r="N11" s="16"/>
      <c r="O11" s="16"/>
      <c r="P11" s="16"/>
      <c r="Q11" s="16"/>
      <c r="R11" s="16"/>
    </row>
    <row r="12" spans="1:18" ht="15.75" thickBot="1">
      <c r="A12" s="3" t="s">
        <v>92</v>
      </c>
      <c r="B12" s="31"/>
      <c r="C12" s="30"/>
      <c r="D12" s="16"/>
      <c r="E12" s="16"/>
      <c r="F12" s="16"/>
      <c r="G12" s="16"/>
      <c r="H12" s="16"/>
      <c r="I12" s="16"/>
      <c r="J12" s="16"/>
      <c r="K12" s="16"/>
      <c r="L12" s="16"/>
      <c r="M12" s="16"/>
      <c r="N12" s="16"/>
      <c r="O12" s="16"/>
      <c r="P12" s="16"/>
      <c r="Q12" s="16"/>
      <c r="R12" s="16"/>
    </row>
    <row r="13" spans="1:18" ht="15.75" thickBot="1">
      <c r="A13" s="3" t="s">
        <v>98</v>
      </c>
      <c r="B13" s="31"/>
      <c r="C13" s="30"/>
      <c r="D13" s="16"/>
      <c r="E13" s="16"/>
      <c r="F13" s="16"/>
      <c r="G13" s="16"/>
      <c r="H13" s="16"/>
      <c r="I13" s="16"/>
      <c r="J13" s="16"/>
      <c r="K13" s="16"/>
      <c r="L13" s="16"/>
      <c r="M13" s="16"/>
      <c r="N13" s="16"/>
      <c r="O13" s="16"/>
      <c r="P13" s="16"/>
      <c r="Q13" s="16"/>
      <c r="R13" s="16"/>
    </row>
    <row r="14" spans="1:18" ht="15.75" thickBot="1">
      <c r="A14" s="3" t="s">
        <v>99</v>
      </c>
      <c r="B14" s="3"/>
      <c r="C14" s="30"/>
      <c r="D14" s="16"/>
      <c r="E14" s="16"/>
      <c r="F14" s="16"/>
      <c r="G14" s="16"/>
      <c r="H14" s="16"/>
      <c r="I14" s="16"/>
      <c r="J14" s="16"/>
      <c r="K14" s="16"/>
      <c r="L14" s="16"/>
      <c r="M14" s="16"/>
      <c r="N14" s="16"/>
      <c r="O14" s="16"/>
      <c r="P14" s="16"/>
      <c r="Q14" s="16"/>
      <c r="R14" s="16"/>
    </row>
    <row r="15" spans="1:18" ht="15.75" thickBot="1">
      <c r="A15" s="8" t="s">
        <v>33</v>
      </c>
      <c r="B15" s="2"/>
      <c r="C15" s="22"/>
      <c r="D15" s="22"/>
      <c r="E15" s="22"/>
      <c r="F15" s="22"/>
      <c r="G15" s="22"/>
      <c r="H15" s="22"/>
      <c r="I15" s="22"/>
      <c r="J15" s="22"/>
      <c r="K15" s="22"/>
      <c r="L15" s="22"/>
      <c r="M15" s="22"/>
      <c r="N15" s="22"/>
      <c r="O15" s="22"/>
      <c r="P15" s="22"/>
      <c r="Q15" s="22"/>
      <c r="R15" s="22"/>
    </row>
    <row r="16" spans="1:18" ht="15.75" thickBot="1">
      <c r="A16" s="3" t="s">
        <v>32</v>
      </c>
      <c r="B16" s="9"/>
      <c r="C16" s="25"/>
      <c r="D16" s="25"/>
      <c r="E16" s="25"/>
      <c r="F16" s="25"/>
      <c r="G16" s="25"/>
      <c r="H16" s="25"/>
      <c r="I16" s="25"/>
      <c r="J16" s="25"/>
      <c r="K16" s="25"/>
      <c r="L16" s="25"/>
      <c r="M16" s="25"/>
      <c r="N16" s="25"/>
      <c r="O16" s="25"/>
      <c r="P16" s="25"/>
      <c r="Q16" s="25"/>
      <c r="R16" s="25"/>
    </row>
    <row r="17" spans="1:18" ht="15.75" thickBot="1">
      <c r="A17" s="3" t="s">
        <v>93</v>
      </c>
      <c r="B17" s="9"/>
      <c r="C17" s="25"/>
      <c r="D17" s="25"/>
      <c r="E17" s="25"/>
      <c r="F17" s="25"/>
      <c r="G17" s="25"/>
      <c r="H17" s="25"/>
      <c r="I17" s="25"/>
      <c r="J17" s="25"/>
      <c r="K17" s="25"/>
      <c r="L17" s="25"/>
      <c r="M17" s="25"/>
      <c r="N17" s="25"/>
      <c r="O17" s="25"/>
      <c r="P17" s="25"/>
      <c r="Q17" s="25"/>
      <c r="R17" s="25"/>
    </row>
    <row r="18" spans="1:18" ht="15.75" thickBot="1">
      <c r="A18" s="11" t="s">
        <v>155</v>
      </c>
      <c r="B18" s="9"/>
      <c r="C18" s="26"/>
      <c r="D18" s="26"/>
      <c r="E18" s="26"/>
      <c r="F18" s="26"/>
      <c r="G18" s="26"/>
      <c r="H18" s="26"/>
      <c r="I18" s="26"/>
      <c r="J18" s="26"/>
      <c r="K18" s="26"/>
      <c r="L18" s="26"/>
      <c r="M18" s="26"/>
      <c r="N18" s="26"/>
      <c r="O18" s="26"/>
      <c r="P18" s="26"/>
      <c r="Q18" s="26"/>
      <c r="R18" s="26"/>
    </row>
    <row r="19" spans="1:18" ht="15.75" thickBot="1">
      <c r="A19" s="11" t="s">
        <v>86</v>
      </c>
      <c r="B19" s="2"/>
      <c r="C19" s="26"/>
      <c r="D19" s="26"/>
      <c r="E19" s="26"/>
      <c r="F19" s="26"/>
      <c r="G19" s="26"/>
      <c r="H19" s="26"/>
      <c r="I19" s="26"/>
      <c r="J19" s="26"/>
      <c r="K19" s="26"/>
      <c r="L19" s="26"/>
      <c r="M19" s="26"/>
      <c r="N19" s="26"/>
      <c r="O19" s="26"/>
      <c r="P19" s="26"/>
      <c r="Q19" s="26"/>
      <c r="R19" s="26"/>
    </row>
    <row r="20" spans="1:18" ht="15.75" thickBot="1">
      <c r="A20" s="11" t="s">
        <v>75</v>
      </c>
      <c r="B20" s="9"/>
      <c r="C20" s="26"/>
      <c r="D20" s="26"/>
      <c r="E20" s="26"/>
      <c r="F20" s="26"/>
      <c r="G20" s="26"/>
      <c r="H20" s="26"/>
      <c r="I20" s="26"/>
      <c r="J20" s="26"/>
      <c r="K20" s="26"/>
      <c r="L20" s="26"/>
      <c r="M20" s="26"/>
      <c r="N20" s="26"/>
      <c r="O20" s="26"/>
      <c r="P20" s="26"/>
      <c r="Q20" s="26"/>
      <c r="R20" s="26"/>
    </row>
    <row r="21" spans="1:18" ht="15.75" thickBot="1">
      <c r="A21" s="11" t="s">
        <v>85</v>
      </c>
      <c r="B21" s="9"/>
      <c r="C21" s="26"/>
      <c r="D21" s="26"/>
      <c r="E21" s="26"/>
      <c r="F21" s="26"/>
      <c r="G21" s="26"/>
      <c r="H21" s="26"/>
      <c r="I21" s="26"/>
      <c r="J21" s="26"/>
      <c r="K21" s="26"/>
      <c r="L21" s="26"/>
      <c r="M21" s="26"/>
      <c r="N21" s="26"/>
      <c r="O21" s="26"/>
      <c r="P21" s="26"/>
      <c r="Q21" s="26"/>
      <c r="R21" s="26"/>
    </row>
    <row r="22" spans="1:18" ht="15.75" thickBot="1">
      <c r="A22" s="11" t="s">
        <v>87</v>
      </c>
      <c r="B22" s="2"/>
      <c r="C22" s="4">
        <f>C18-C20</f>
        <v>0</v>
      </c>
      <c r="D22" s="4">
        <f aca="true" t="shared" si="0" ref="D22:O22">D18-D20</f>
        <v>0</v>
      </c>
      <c r="E22" s="4">
        <f t="shared" si="0"/>
        <v>0</v>
      </c>
      <c r="F22" s="4">
        <f t="shared" si="0"/>
        <v>0</v>
      </c>
      <c r="G22" s="4">
        <f t="shared" si="0"/>
        <v>0</v>
      </c>
      <c r="H22" s="4">
        <f t="shared" si="0"/>
        <v>0</v>
      </c>
      <c r="I22" s="4">
        <f t="shared" si="0"/>
        <v>0</v>
      </c>
      <c r="J22" s="4">
        <f t="shared" si="0"/>
        <v>0</v>
      </c>
      <c r="K22" s="4">
        <f t="shared" si="0"/>
        <v>0</v>
      </c>
      <c r="L22" s="4">
        <f t="shared" si="0"/>
        <v>0</v>
      </c>
      <c r="M22" s="4">
        <f t="shared" si="0"/>
        <v>0</v>
      </c>
      <c r="N22" s="4">
        <f t="shared" si="0"/>
        <v>0</v>
      </c>
      <c r="O22" s="4">
        <f t="shared" si="0"/>
        <v>0</v>
      </c>
      <c r="P22" s="4">
        <f>P18-P20</f>
        <v>0</v>
      </c>
      <c r="Q22" s="4">
        <f>Q18-Q20</f>
        <v>0</v>
      </c>
      <c r="R22" s="4">
        <f>R18-R20</f>
        <v>0</v>
      </c>
    </row>
    <row r="23" spans="1:18" ht="15.75" thickBot="1">
      <c r="A23" s="3" t="s">
        <v>88</v>
      </c>
      <c r="B23" s="9"/>
      <c r="C23" s="4">
        <f aca="true" t="shared" si="1" ref="C23:R23">C22*C16</f>
        <v>0</v>
      </c>
      <c r="D23" s="4">
        <f t="shared" si="1"/>
        <v>0</v>
      </c>
      <c r="E23" s="4">
        <f t="shared" si="1"/>
        <v>0</v>
      </c>
      <c r="F23" s="4">
        <f t="shared" si="1"/>
        <v>0</v>
      </c>
      <c r="G23" s="4">
        <f t="shared" si="1"/>
        <v>0</v>
      </c>
      <c r="H23" s="4">
        <f t="shared" si="1"/>
        <v>0</v>
      </c>
      <c r="I23" s="4">
        <f t="shared" si="1"/>
        <v>0</v>
      </c>
      <c r="J23" s="4">
        <f t="shared" si="1"/>
        <v>0</v>
      </c>
      <c r="K23" s="4">
        <f t="shared" si="1"/>
        <v>0</v>
      </c>
      <c r="L23" s="4">
        <f t="shared" si="1"/>
        <v>0</v>
      </c>
      <c r="M23" s="4">
        <f t="shared" si="1"/>
        <v>0</v>
      </c>
      <c r="N23" s="4">
        <f t="shared" si="1"/>
        <v>0</v>
      </c>
      <c r="O23" s="4">
        <f t="shared" si="1"/>
        <v>0</v>
      </c>
      <c r="P23" s="4">
        <f t="shared" si="1"/>
        <v>0</v>
      </c>
      <c r="Q23" s="4">
        <f t="shared" si="1"/>
        <v>0</v>
      </c>
      <c r="R23" s="4">
        <f t="shared" si="1"/>
        <v>0</v>
      </c>
    </row>
    <row r="24" spans="1:18" ht="15.75" thickBot="1">
      <c r="A24" s="11" t="s">
        <v>89</v>
      </c>
      <c r="B24" s="2"/>
      <c r="C24" s="76">
        <f>IF(C21="",C20,C21)*C17</f>
        <v>0</v>
      </c>
      <c r="D24" s="76">
        <f aca="true" t="shared" si="2" ref="D24:R24">IF(D21="",D20,D21)*D17</f>
        <v>0</v>
      </c>
      <c r="E24" s="76">
        <f t="shared" si="2"/>
        <v>0</v>
      </c>
      <c r="F24" s="76">
        <f t="shared" si="2"/>
        <v>0</v>
      </c>
      <c r="G24" s="76">
        <f t="shared" si="2"/>
        <v>0</v>
      </c>
      <c r="H24" s="76">
        <f t="shared" si="2"/>
        <v>0</v>
      </c>
      <c r="I24" s="76">
        <f t="shared" si="2"/>
        <v>0</v>
      </c>
      <c r="J24" s="76">
        <f t="shared" si="2"/>
        <v>0</v>
      </c>
      <c r="K24" s="76">
        <f t="shared" si="2"/>
        <v>0</v>
      </c>
      <c r="L24" s="76">
        <f t="shared" si="2"/>
        <v>0</v>
      </c>
      <c r="M24" s="76">
        <f t="shared" si="2"/>
        <v>0</v>
      </c>
      <c r="N24" s="76">
        <f t="shared" si="2"/>
        <v>0</v>
      </c>
      <c r="O24" s="76">
        <f t="shared" si="2"/>
        <v>0</v>
      </c>
      <c r="P24" s="76">
        <f t="shared" si="2"/>
        <v>0</v>
      </c>
      <c r="Q24" s="76">
        <f t="shared" si="2"/>
        <v>0</v>
      </c>
      <c r="R24" s="76">
        <f t="shared" si="2"/>
        <v>0</v>
      </c>
    </row>
    <row r="25" spans="1:18" ht="15.75" thickBot="1">
      <c r="A25" s="2"/>
      <c r="B25" s="9"/>
      <c r="C25" s="14"/>
      <c r="D25" s="14"/>
      <c r="E25" s="14"/>
      <c r="F25" s="14"/>
      <c r="G25" s="14"/>
      <c r="H25" s="14"/>
      <c r="I25" s="14"/>
      <c r="J25" s="14"/>
      <c r="K25" s="14"/>
      <c r="L25" s="14"/>
      <c r="M25" s="14"/>
      <c r="N25" s="14"/>
      <c r="O25" s="14"/>
      <c r="P25" s="14"/>
      <c r="Q25" s="14"/>
      <c r="R25" s="14"/>
    </row>
    <row r="26" spans="1:18" s="18" customFormat="1" ht="15" thickBot="1">
      <c r="A26" s="17" t="s">
        <v>5</v>
      </c>
      <c r="B26" s="19"/>
      <c r="C26" s="29">
        <f>C9+C10+C12+C13+C14+C23+C24</f>
        <v>0</v>
      </c>
      <c r="D26" s="29">
        <f aca="true" t="shared" si="3" ref="D26:R26">D9+D10+D12+D13+D14+D23+D24</f>
        <v>0</v>
      </c>
      <c r="E26" s="29">
        <f t="shared" si="3"/>
        <v>0</v>
      </c>
      <c r="F26" s="29">
        <f t="shared" si="3"/>
        <v>0</v>
      </c>
      <c r="G26" s="29">
        <f t="shared" si="3"/>
        <v>0</v>
      </c>
      <c r="H26" s="29">
        <f t="shared" si="3"/>
        <v>0</v>
      </c>
      <c r="I26" s="29">
        <f t="shared" si="3"/>
        <v>0</v>
      </c>
      <c r="J26" s="29">
        <f t="shared" si="3"/>
        <v>0</v>
      </c>
      <c r="K26" s="29">
        <f t="shared" si="3"/>
        <v>0</v>
      </c>
      <c r="L26" s="29">
        <f t="shared" si="3"/>
        <v>0</v>
      </c>
      <c r="M26" s="29">
        <f t="shared" si="3"/>
        <v>0</v>
      </c>
      <c r="N26" s="29">
        <f t="shared" si="3"/>
        <v>0</v>
      </c>
      <c r="O26" s="29">
        <f t="shared" si="3"/>
        <v>0</v>
      </c>
      <c r="P26" s="29">
        <f t="shared" si="3"/>
        <v>0</v>
      </c>
      <c r="Q26" s="29">
        <f t="shared" si="3"/>
        <v>0</v>
      </c>
      <c r="R26" s="29">
        <f t="shared" si="3"/>
        <v>0</v>
      </c>
    </row>
    <row r="27" spans="1:18" ht="15">
      <c r="A27" s="2"/>
      <c r="B27" s="9"/>
      <c r="C27" s="14"/>
      <c r="D27" s="14"/>
      <c r="E27" s="14"/>
      <c r="F27" s="14"/>
      <c r="G27" s="14"/>
      <c r="H27" s="14"/>
      <c r="I27" s="14"/>
      <c r="J27" s="14"/>
      <c r="K27" s="14"/>
      <c r="L27" s="14"/>
      <c r="M27" s="14"/>
      <c r="N27" s="14"/>
      <c r="O27" s="14"/>
      <c r="P27" s="14"/>
      <c r="Q27" s="14"/>
      <c r="R27" s="14"/>
    </row>
    <row r="28" spans="1:4" ht="15">
      <c r="A28" s="2"/>
      <c r="B28" s="2"/>
      <c r="C28" s="6"/>
      <c r="D28" s="6"/>
    </row>
    <row r="29" spans="1:2" ht="15">
      <c r="A29" s="7" t="s">
        <v>6</v>
      </c>
      <c r="B29" s="9"/>
    </row>
    <row r="30" spans="1:18" ht="15.75" thickBot="1">
      <c r="A30" s="7" t="s">
        <v>1</v>
      </c>
      <c r="B30" s="2"/>
      <c r="C30" s="1" t="s">
        <v>16</v>
      </c>
      <c r="D30" s="1" t="s">
        <v>15</v>
      </c>
      <c r="E30" s="1" t="s">
        <v>17</v>
      </c>
      <c r="F30" s="1" t="s">
        <v>18</v>
      </c>
      <c r="G30" s="1" t="s">
        <v>19</v>
      </c>
      <c r="H30" s="1" t="s">
        <v>20</v>
      </c>
      <c r="I30" s="1" t="s">
        <v>21</v>
      </c>
      <c r="J30" s="1" t="s">
        <v>22</v>
      </c>
      <c r="K30" s="1" t="s">
        <v>23</v>
      </c>
      <c r="L30" s="1" t="s">
        <v>24</v>
      </c>
      <c r="M30" s="1" t="s">
        <v>25</v>
      </c>
      <c r="N30" s="1" t="s">
        <v>26</v>
      </c>
      <c r="O30" s="1" t="s">
        <v>27</v>
      </c>
      <c r="P30" s="1" t="s">
        <v>29</v>
      </c>
      <c r="Q30" s="1" t="s">
        <v>30</v>
      </c>
      <c r="R30" s="1" t="s">
        <v>31</v>
      </c>
    </row>
    <row r="31" spans="1:18" ht="15.75" thickBot="1">
      <c r="A31" s="5" t="s">
        <v>95</v>
      </c>
      <c r="B31" s="2"/>
      <c r="C31" s="27"/>
      <c r="D31" s="27"/>
      <c r="E31" s="27"/>
      <c r="F31" s="27"/>
      <c r="G31" s="27"/>
      <c r="H31" s="27"/>
      <c r="I31" s="27"/>
      <c r="J31" s="27"/>
      <c r="K31" s="27"/>
      <c r="L31" s="27"/>
      <c r="M31" s="27"/>
      <c r="N31" s="28"/>
      <c r="O31" s="28"/>
      <c r="P31" s="28"/>
      <c r="Q31" s="28"/>
      <c r="R31" s="28"/>
    </row>
    <row r="32" spans="1:18" ht="15.75" thickBot="1">
      <c r="A32" s="5" t="s">
        <v>96</v>
      </c>
      <c r="B32" s="2"/>
      <c r="C32" s="27"/>
      <c r="D32" s="27"/>
      <c r="E32" s="27"/>
      <c r="F32" s="27"/>
      <c r="G32" s="27"/>
      <c r="H32" s="27"/>
      <c r="I32" s="27"/>
      <c r="J32" s="27"/>
      <c r="K32" s="27"/>
      <c r="L32" s="27"/>
      <c r="M32" s="27"/>
      <c r="N32" s="28"/>
      <c r="O32" s="28"/>
      <c r="P32" s="28"/>
      <c r="Q32" s="28"/>
      <c r="R32" s="28"/>
    </row>
    <row r="33" spans="1:18" ht="15.75" thickBot="1">
      <c r="A33" s="5" t="s">
        <v>97</v>
      </c>
      <c r="B33" s="2"/>
      <c r="C33" s="27"/>
      <c r="D33" s="27"/>
      <c r="E33" s="27"/>
      <c r="F33" s="27"/>
      <c r="G33" s="27"/>
      <c r="H33" s="27"/>
      <c r="I33" s="27"/>
      <c r="J33" s="27"/>
      <c r="K33" s="27"/>
      <c r="L33" s="27"/>
      <c r="M33" s="27"/>
      <c r="N33" s="28"/>
      <c r="O33" s="28"/>
      <c r="P33" s="28"/>
      <c r="Q33" s="28"/>
      <c r="R33" s="28"/>
    </row>
    <row r="34" spans="1:18" ht="15.75" thickBot="1">
      <c r="A34" s="5" t="s">
        <v>119</v>
      </c>
      <c r="B34" s="9"/>
      <c r="C34" s="78"/>
      <c r="D34" s="78"/>
      <c r="E34" s="78"/>
      <c r="F34" s="78"/>
      <c r="G34" s="78"/>
      <c r="H34" s="78"/>
      <c r="I34" s="78"/>
      <c r="J34" s="78"/>
      <c r="K34" s="78"/>
      <c r="L34" s="78"/>
      <c r="M34" s="78"/>
      <c r="N34" s="79"/>
      <c r="O34" s="79"/>
      <c r="P34" s="79"/>
      <c r="Q34" s="79"/>
      <c r="R34" s="79"/>
    </row>
    <row r="35" spans="1:18" ht="15.75" thickBot="1">
      <c r="A35" s="5" t="s">
        <v>120</v>
      </c>
      <c r="B35" s="9"/>
      <c r="C35" s="78"/>
      <c r="D35" s="78"/>
      <c r="E35" s="78"/>
      <c r="F35" s="78"/>
      <c r="G35" s="78"/>
      <c r="H35" s="78"/>
      <c r="I35" s="78"/>
      <c r="J35" s="78"/>
      <c r="K35" s="78"/>
      <c r="L35" s="78"/>
      <c r="M35" s="78"/>
      <c r="N35" s="79"/>
      <c r="O35" s="79"/>
      <c r="P35" s="79"/>
      <c r="Q35" s="79"/>
      <c r="R35" s="79"/>
    </row>
    <row r="36" spans="1:18" ht="15.75" thickBot="1">
      <c r="A36" s="5" t="s">
        <v>101</v>
      </c>
      <c r="B36" s="2"/>
      <c r="C36" s="27"/>
      <c r="D36" s="27"/>
      <c r="E36" s="27"/>
      <c r="F36" s="27"/>
      <c r="G36" s="27"/>
      <c r="H36" s="27"/>
      <c r="I36" s="27"/>
      <c r="J36" s="27"/>
      <c r="K36" s="27"/>
      <c r="L36" s="27"/>
      <c r="M36" s="27"/>
      <c r="N36" s="28"/>
      <c r="O36" s="28"/>
      <c r="P36" s="28"/>
      <c r="Q36" s="28"/>
      <c r="R36" s="28"/>
    </row>
    <row r="37" spans="1:18" ht="15.75" thickBot="1">
      <c r="A37" s="5" t="s">
        <v>102</v>
      </c>
      <c r="B37" s="9"/>
      <c r="C37" s="27"/>
      <c r="D37" s="27"/>
      <c r="E37" s="27"/>
      <c r="F37" s="27"/>
      <c r="G37" s="27"/>
      <c r="H37" s="27"/>
      <c r="I37" s="27"/>
      <c r="J37" s="27"/>
      <c r="K37" s="27"/>
      <c r="L37" s="27"/>
      <c r="M37" s="27"/>
      <c r="N37" s="28"/>
      <c r="O37" s="28"/>
      <c r="P37" s="28"/>
      <c r="Q37" s="28"/>
      <c r="R37" s="28"/>
    </row>
    <row r="38" spans="1:18" ht="15.75" thickBot="1">
      <c r="A38" s="5" t="s">
        <v>103</v>
      </c>
      <c r="B38" s="9"/>
      <c r="C38" s="27"/>
      <c r="D38" s="27"/>
      <c r="E38" s="27"/>
      <c r="F38" s="27"/>
      <c r="G38" s="27"/>
      <c r="H38" s="27"/>
      <c r="I38" s="27"/>
      <c r="J38" s="27"/>
      <c r="K38" s="27"/>
      <c r="L38" s="27"/>
      <c r="M38" s="27"/>
      <c r="N38" s="28"/>
      <c r="O38" s="28"/>
      <c r="P38" s="28"/>
      <c r="Q38" s="28"/>
      <c r="R38" s="28"/>
    </row>
    <row r="39" spans="1:18" ht="15.75" thickBot="1">
      <c r="A39" s="5" t="s">
        <v>104</v>
      </c>
      <c r="B39" s="9"/>
      <c r="C39" s="27"/>
      <c r="D39" s="27"/>
      <c r="E39" s="27"/>
      <c r="F39" s="27"/>
      <c r="G39" s="27"/>
      <c r="H39" s="27"/>
      <c r="I39" s="27"/>
      <c r="J39" s="27"/>
      <c r="K39" s="27"/>
      <c r="L39" s="27"/>
      <c r="M39" s="27"/>
      <c r="N39" s="28"/>
      <c r="O39" s="28"/>
      <c r="P39" s="28"/>
      <c r="Q39" s="28"/>
      <c r="R39" s="28"/>
    </row>
    <row r="40" spans="1:18" ht="15.75" thickBot="1">
      <c r="A40" s="5" t="s">
        <v>105</v>
      </c>
      <c r="B40" s="9"/>
      <c r="C40" s="27"/>
      <c r="D40" s="27"/>
      <c r="E40" s="27"/>
      <c r="F40" s="27"/>
      <c r="G40" s="27"/>
      <c r="H40" s="27"/>
      <c r="I40" s="27"/>
      <c r="J40" s="27"/>
      <c r="K40" s="27"/>
      <c r="L40" s="27"/>
      <c r="M40" s="27"/>
      <c r="N40" s="28"/>
      <c r="O40" s="28"/>
      <c r="P40" s="28"/>
      <c r="Q40" s="28"/>
      <c r="R40" s="28"/>
    </row>
    <row r="41" spans="1:18" ht="15.75" thickBot="1">
      <c r="A41" s="5" t="s">
        <v>106</v>
      </c>
      <c r="B41" s="9"/>
      <c r="C41" s="27"/>
      <c r="D41" s="27"/>
      <c r="E41" s="27"/>
      <c r="F41" s="27"/>
      <c r="G41" s="27"/>
      <c r="H41" s="27"/>
      <c r="I41" s="27"/>
      <c r="J41" s="27"/>
      <c r="K41" s="27"/>
      <c r="L41" s="27"/>
      <c r="M41" s="27"/>
      <c r="N41" s="28"/>
      <c r="O41" s="28"/>
      <c r="P41" s="28"/>
      <c r="Q41" s="28"/>
      <c r="R41" s="28"/>
    </row>
    <row r="42" spans="1:18" ht="15.75" thickBot="1">
      <c r="A42" s="5" t="s">
        <v>107</v>
      </c>
      <c r="B42" s="9"/>
      <c r="C42" s="27"/>
      <c r="D42" s="27"/>
      <c r="E42" s="27"/>
      <c r="F42" s="27"/>
      <c r="G42" s="27"/>
      <c r="H42" s="27"/>
      <c r="I42" s="27"/>
      <c r="J42" s="27"/>
      <c r="K42" s="27"/>
      <c r="L42" s="27"/>
      <c r="M42" s="27"/>
      <c r="N42" s="28"/>
      <c r="O42" s="28"/>
      <c r="P42" s="28"/>
      <c r="Q42" s="28"/>
      <c r="R42" s="28"/>
    </row>
    <row r="43" spans="1:18" ht="15.75" thickBot="1">
      <c r="A43" s="5" t="s">
        <v>108</v>
      </c>
      <c r="B43" s="9"/>
      <c r="C43" s="27"/>
      <c r="D43" s="27"/>
      <c r="E43" s="27"/>
      <c r="F43" s="27"/>
      <c r="G43" s="27"/>
      <c r="H43" s="27"/>
      <c r="I43" s="27"/>
      <c r="J43" s="27"/>
      <c r="K43" s="27"/>
      <c r="L43" s="27"/>
      <c r="M43" s="27"/>
      <c r="N43" s="28"/>
      <c r="O43" s="28"/>
      <c r="P43" s="28"/>
      <c r="Q43" s="28"/>
      <c r="R43" s="28"/>
    </row>
    <row r="44" spans="1:18" ht="15.75" thickBot="1">
      <c r="A44" s="5" t="s">
        <v>109</v>
      </c>
      <c r="B44" s="2"/>
      <c r="C44" s="27"/>
      <c r="D44" s="27"/>
      <c r="E44" s="27"/>
      <c r="F44" s="27"/>
      <c r="G44" s="27"/>
      <c r="H44" s="27"/>
      <c r="I44" s="27"/>
      <c r="J44" s="27"/>
      <c r="K44" s="27"/>
      <c r="L44" s="27"/>
      <c r="M44" s="27"/>
      <c r="N44" s="27"/>
      <c r="O44" s="27"/>
      <c r="P44" s="27"/>
      <c r="Q44" s="27"/>
      <c r="R44" s="27"/>
    </row>
    <row r="45" spans="1:18" ht="15.75" thickBot="1">
      <c r="A45" s="7" t="s">
        <v>2</v>
      </c>
      <c r="B45" s="2"/>
      <c r="C45" s="21"/>
      <c r="D45" s="21"/>
      <c r="E45" s="21"/>
      <c r="F45" s="21"/>
      <c r="G45" s="21"/>
      <c r="H45" s="21"/>
      <c r="I45" s="21"/>
      <c r="J45" s="21"/>
      <c r="K45" s="21"/>
      <c r="L45" s="21"/>
      <c r="M45" s="21"/>
      <c r="N45" s="21"/>
      <c r="O45" s="21"/>
      <c r="P45" s="21"/>
      <c r="Q45" s="21"/>
      <c r="R45" s="21"/>
    </row>
    <row r="46" spans="1:18" ht="15.75" thickBot="1">
      <c r="A46" s="5" t="s">
        <v>110</v>
      </c>
      <c r="B46" s="9"/>
      <c r="C46" s="27"/>
      <c r="D46" s="27"/>
      <c r="E46" s="27"/>
      <c r="F46" s="27"/>
      <c r="G46" s="27"/>
      <c r="H46" s="27"/>
      <c r="I46" s="27"/>
      <c r="J46" s="27"/>
      <c r="K46" s="27"/>
      <c r="L46" s="27"/>
      <c r="M46" s="27"/>
      <c r="N46" s="28"/>
      <c r="O46" s="28"/>
      <c r="P46" s="28"/>
      <c r="Q46" s="28"/>
      <c r="R46" s="28"/>
    </row>
    <row r="47" spans="1:18" ht="15.75" thickBot="1">
      <c r="A47" s="5" t="s">
        <v>111</v>
      </c>
      <c r="B47" s="2"/>
      <c r="C47" s="27"/>
      <c r="D47" s="27"/>
      <c r="E47" s="27"/>
      <c r="F47" s="27"/>
      <c r="G47" s="27"/>
      <c r="H47" s="27"/>
      <c r="I47" s="27"/>
      <c r="J47" s="27"/>
      <c r="K47" s="27"/>
      <c r="L47" s="27"/>
      <c r="M47" s="27"/>
      <c r="N47" s="28"/>
      <c r="O47" s="28"/>
      <c r="P47" s="28"/>
      <c r="Q47" s="28"/>
      <c r="R47" s="28"/>
    </row>
    <row r="48" spans="1:18" ht="15.75" thickBot="1">
      <c r="A48" s="5" t="s">
        <v>112</v>
      </c>
      <c r="B48" s="9"/>
      <c r="C48" s="27"/>
      <c r="D48" s="27"/>
      <c r="E48" s="27"/>
      <c r="F48" s="27"/>
      <c r="G48" s="27"/>
      <c r="H48" s="27"/>
      <c r="I48" s="27"/>
      <c r="J48" s="27"/>
      <c r="K48" s="27"/>
      <c r="L48" s="27"/>
      <c r="M48" s="27"/>
      <c r="N48" s="27"/>
      <c r="O48" s="27"/>
      <c r="P48" s="27"/>
      <c r="Q48" s="27"/>
      <c r="R48" s="27"/>
    </row>
    <row r="49" spans="1:18" ht="15.75" thickBot="1">
      <c r="A49" s="5"/>
      <c r="B49" s="9"/>
      <c r="C49" s="21"/>
      <c r="D49" s="21"/>
      <c r="E49" s="21"/>
      <c r="F49" s="21"/>
      <c r="G49" s="21"/>
      <c r="H49" s="21"/>
      <c r="I49" s="21"/>
      <c r="J49" s="21"/>
      <c r="K49" s="21"/>
      <c r="L49" s="21"/>
      <c r="M49" s="21"/>
      <c r="N49" s="21"/>
      <c r="O49" s="21"/>
      <c r="P49" s="21"/>
      <c r="Q49" s="21"/>
      <c r="R49" s="21"/>
    </row>
    <row r="50" spans="1:18" s="18" customFormat="1" ht="15" thickBot="1">
      <c r="A50" s="17" t="s">
        <v>7</v>
      </c>
      <c r="B50" s="1"/>
      <c r="C50" s="29">
        <f>SUM(C31:C33)+SUM(C36:C44)+SUM(C46:C48)</f>
        <v>0</v>
      </c>
      <c r="D50" s="29">
        <f>SUM(D31:D33)+SUM(D36:D44)+SUM(D46:D48)</f>
        <v>0</v>
      </c>
      <c r="E50" s="29">
        <f>SUM(E31:E33)+SUM(E36:E44)+SUM(E46:E48)</f>
        <v>0</v>
      </c>
      <c r="F50" s="29">
        <f>SUM(F31:F33)+SUM(F36:F44)+SUM(F46:F48)</f>
        <v>0</v>
      </c>
      <c r="G50" s="29">
        <f>SUM(G31:G33)+SUM(G36:G44)+SUM(G46:G48)</f>
        <v>0</v>
      </c>
      <c r="H50" s="29">
        <f>SUM(H31:H33)+SUM(H36:H44)+SUM(H46:H48)</f>
        <v>0</v>
      </c>
      <c r="I50" s="29">
        <f>SUM(I31:I33)+SUM(I36:I44)+SUM(I46:I48)</f>
        <v>0</v>
      </c>
      <c r="J50" s="29">
        <f>SUM(J31:J33)+SUM(J36:J44)+SUM(J46:J48)</f>
        <v>0</v>
      </c>
      <c r="K50" s="29">
        <f>SUM(K31:K33)+SUM(K36:K44)+SUM(K46:K48)</f>
        <v>0</v>
      </c>
      <c r="L50" s="29">
        <f>SUM(L31:L33)+SUM(L36:L44)+SUM(L46:L48)</f>
        <v>0</v>
      </c>
      <c r="M50" s="29">
        <f>SUM(M31:M33)+SUM(M36:M44)+SUM(M46:M48)</f>
        <v>0</v>
      </c>
      <c r="N50" s="29">
        <f>SUM(N31:N33)+SUM(N36:N44)+SUM(N46:N48)</f>
        <v>0</v>
      </c>
      <c r="O50" s="29">
        <f>SUM(O31:O33)+SUM(O36:O44)+SUM(O46:O48)</f>
        <v>0</v>
      </c>
      <c r="P50" s="29">
        <f>SUM(P31:P33)+SUM(P36:P44)+SUM(P46:P48)</f>
        <v>0</v>
      </c>
      <c r="Q50" s="29">
        <f>SUM(Q31:Q33)+SUM(Q36:Q44)+SUM(Q46:Q48)</f>
        <v>0</v>
      </c>
      <c r="R50" s="29">
        <f>SUM(R31:R33)+SUM(R36:R44)+SUM(R46:R48)</f>
        <v>0</v>
      </c>
    </row>
    <row r="51" spans="1:18" s="18" customFormat="1" ht="15" thickBot="1">
      <c r="A51" s="23"/>
      <c r="B51" s="19"/>
      <c r="C51" s="22"/>
      <c r="D51" s="22"/>
      <c r="E51" s="22"/>
      <c r="F51" s="22"/>
      <c r="G51" s="22"/>
      <c r="H51" s="22"/>
      <c r="I51" s="22"/>
      <c r="J51" s="22"/>
      <c r="K51" s="22"/>
      <c r="L51" s="22"/>
      <c r="M51" s="22"/>
      <c r="N51" s="22"/>
      <c r="O51" s="22"/>
      <c r="P51" s="22"/>
      <c r="Q51" s="22"/>
      <c r="R51" s="22"/>
    </row>
    <row r="52" spans="1:18" ht="15.75" thickBot="1">
      <c r="A52" s="11" t="s">
        <v>113</v>
      </c>
      <c r="B52" s="9"/>
      <c r="C52" s="16"/>
      <c r="D52" s="16"/>
      <c r="E52" s="16"/>
      <c r="F52" s="16"/>
      <c r="G52" s="16"/>
      <c r="H52" s="16"/>
      <c r="I52" s="16"/>
      <c r="J52" s="16"/>
      <c r="K52" s="16"/>
      <c r="L52" s="16"/>
      <c r="M52" s="16"/>
      <c r="N52" s="16"/>
      <c r="O52" s="16"/>
      <c r="P52" s="16"/>
      <c r="Q52" s="16"/>
      <c r="R52" s="16"/>
    </row>
    <row r="53" spans="1:18" ht="15.75" thickBot="1">
      <c r="A53" s="11" t="s">
        <v>114</v>
      </c>
      <c r="B53" s="9"/>
      <c r="C53" s="16"/>
      <c r="D53" s="16"/>
      <c r="E53" s="16"/>
      <c r="F53" s="16"/>
      <c r="G53" s="16"/>
      <c r="H53" s="16"/>
      <c r="I53" s="16"/>
      <c r="J53" s="16"/>
      <c r="K53" s="16"/>
      <c r="L53" s="16"/>
      <c r="M53" s="16"/>
      <c r="N53" s="16"/>
      <c r="O53" s="16"/>
      <c r="P53" s="16"/>
      <c r="Q53" s="16"/>
      <c r="R53" s="16"/>
    </row>
    <row r="54" spans="1:18" ht="15.75" thickBot="1">
      <c r="A54" s="11" t="s">
        <v>115</v>
      </c>
      <c r="B54" s="2"/>
      <c r="C54" s="4">
        <f aca="true" t="shared" si="4" ref="C54:R54">C26-C50-C52-C53</f>
        <v>0</v>
      </c>
      <c r="D54" s="4">
        <f t="shared" si="4"/>
        <v>0</v>
      </c>
      <c r="E54" s="4">
        <f t="shared" si="4"/>
        <v>0</v>
      </c>
      <c r="F54" s="4">
        <f t="shared" si="4"/>
        <v>0</v>
      </c>
      <c r="G54" s="4">
        <f t="shared" si="4"/>
        <v>0</v>
      </c>
      <c r="H54" s="4">
        <f t="shared" si="4"/>
        <v>0</v>
      </c>
      <c r="I54" s="4">
        <f t="shared" si="4"/>
        <v>0</v>
      </c>
      <c r="J54" s="4">
        <f t="shared" si="4"/>
        <v>0</v>
      </c>
      <c r="K54" s="4">
        <f t="shared" si="4"/>
        <v>0</v>
      </c>
      <c r="L54" s="4">
        <f t="shared" si="4"/>
        <v>0</v>
      </c>
      <c r="M54" s="4">
        <f t="shared" si="4"/>
        <v>0</v>
      </c>
      <c r="N54" s="4">
        <f t="shared" si="4"/>
        <v>0</v>
      </c>
      <c r="O54" s="4">
        <f t="shared" si="4"/>
        <v>0</v>
      </c>
      <c r="P54" s="4">
        <f t="shared" si="4"/>
        <v>0</v>
      </c>
      <c r="Q54" s="4">
        <f t="shared" si="4"/>
        <v>0</v>
      </c>
      <c r="R54" s="4">
        <f t="shared" si="4"/>
        <v>0</v>
      </c>
    </row>
    <row r="55" spans="1:18" ht="15.75" thickBot="1">
      <c r="A55" s="11" t="s">
        <v>14</v>
      </c>
      <c r="B55" s="24">
        <v>0.25</v>
      </c>
      <c r="C55" s="22"/>
      <c r="D55" s="22"/>
      <c r="E55" s="22"/>
      <c r="F55" s="22"/>
      <c r="G55" s="22"/>
      <c r="H55" s="22"/>
      <c r="I55" s="22"/>
      <c r="J55" s="22"/>
      <c r="K55" s="22"/>
      <c r="L55" s="22"/>
      <c r="M55" s="22"/>
      <c r="N55" s="22"/>
      <c r="O55" s="22"/>
      <c r="P55" s="22"/>
      <c r="Q55" s="22"/>
      <c r="R55" s="22"/>
    </row>
    <row r="56" spans="1:18" ht="15.75" thickBot="1">
      <c r="A56" s="11" t="s">
        <v>116</v>
      </c>
      <c r="B56" s="9"/>
      <c r="C56" s="4">
        <f>$B$55*C54</f>
        <v>0</v>
      </c>
      <c r="D56" s="4">
        <f aca="true" t="shared" si="5" ref="D56:O56">$B$55*D54</f>
        <v>0</v>
      </c>
      <c r="E56" s="4">
        <f t="shared" si="5"/>
        <v>0</v>
      </c>
      <c r="F56" s="4">
        <f t="shared" si="5"/>
        <v>0</v>
      </c>
      <c r="G56" s="4">
        <f t="shared" si="5"/>
        <v>0</v>
      </c>
      <c r="H56" s="4">
        <f t="shared" si="5"/>
        <v>0</v>
      </c>
      <c r="I56" s="4">
        <f t="shared" si="5"/>
        <v>0</v>
      </c>
      <c r="J56" s="4">
        <f t="shared" si="5"/>
        <v>0</v>
      </c>
      <c r="K56" s="4">
        <f t="shared" si="5"/>
        <v>0</v>
      </c>
      <c r="L56" s="4">
        <f t="shared" si="5"/>
        <v>0</v>
      </c>
      <c r="M56" s="4">
        <f t="shared" si="5"/>
        <v>0</v>
      </c>
      <c r="N56" s="4">
        <f t="shared" si="5"/>
        <v>0</v>
      </c>
      <c r="O56" s="4">
        <f t="shared" si="5"/>
        <v>0</v>
      </c>
      <c r="P56" s="4">
        <f>$B$55*P54</f>
        <v>0</v>
      </c>
      <c r="Q56" s="4">
        <f>$B$55*Q54</f>
        <v>0</v>
      </c>
      <c r="R56" s="4">
        <f>$B$55*R54</f>
        <v>0</v>
      </c>
    </row>
    <row r="57" spans="1:18" ht="15.75" thickBot="1">
      <c r="A57" s="11" t="s">
        <v>117</v>
      </c>
      <c r="B57" s="2"/>
      <c r="C57" s="4">
        <f>C54-C56</f>
        <v>0</v>
      </c>
      <c r="D57" s="4">
        <f aca="true" t="shared" si="6" ref="D57:O57">D54-D56</f>
        <v>0</v>
      </c>
      <c r="E57" s="4">
        <f t="shared" si="6"/>
        <v>0</v>
      </c>
      <c r="F57" s="4">
        <f t="shared" si="6"/>
        <v>0</v>
      </c>
      <c r="G57" s="4">
        <f t="shared" si="6"/>
        <v>0</v>
      </c>
      <c r="H57" s="4">
        <f t="shared" si="6"/>
        <v>0</v>
      </c>
      <c r="I57" s="4">
        <f t="shared" si="6"/>
        <v>0</v>
      </c>
      <c r="J57" s="4">
        <f t="shared" si="6"/>
        <v>0</v>
      </c>
      <c r="K57" s="4">
        <f t="shared" si="6"/>
        <v>0</v>
      </c>
      <c r="L57" s="4">
        <f t="shared" si="6"/>
        <v>0</v>
      </c>
      <c r="M57" s="4">
        <f t="shared" si="6"/>
        <v>0</v>
      </c>
      <c r="N57" s="4">
        <f t="shared" si="6"/>
        <v>0</v>
      </c>
      <c r="O57" s="4">
        <f t="shared" si="6"/>
        <v>0</v>
      </c>
      <c r="P57" s="4">
        <f>P54-P56</f>
        <v>0</v>
      </c>
      <c r="Q57" s="4">
        <f>Q54-Q56</f>
        <v>0</v>
      </c>
      <c r="R57" s="4">
        <f>R54-R56</f>
        <v>0</v>
      </c>
    </row>
    <row r="58" spans="1:18" ht="15.75" thickBot="1">
      <c r="A58" s="13"/>
      <c r="B58" s="9"/>
      <c r="C58" s="22"/>
      <c r="D58" s="22"/>
      <c r="E58" s="22"/>
      <c r="F58" s="22"/>
      <c r="G58" s="22"/>
      <c r="H58" s="22"/>
      <c r="I58" s="22"/>
      <c r="J58" s="22"/>
      <c r="K58" s="22"/>
      <c r="L58" s="22"/>
      <c r="M58" s="22"/>
      <c r="N58" s="22"/>
      <c r="O58" s="22"/>
      <c r="P58" s="22"/>
      <c r="Q58" s="22"/>
      <c r="R58" s="22"/>
    </row>
    <row r="59" spans="1:18" ht="15.75" thickBot="1">
      <c r="A59" s="11" t="s">
        <v>118</v>
      </c>
      <c r="B59" s="2"/>
      <c r="C59" s="4">
        <f>C57+C52</f>
        <v>0</v>
      </c>
      <c r="D59" s="4">
        <f aca="true" t="shared" si="7" ref="D59:R59">D57+D52</f>
        <v>0</v>
      </c>
      <c r="E59" s="4">
        <f t="shared" si="7"/>
        <v>0</v>
      </c>
      <c r="F59" s="4">
        <f t="shared" si="7"/>
        <v>0</v>
      </c>
      <c r="G59" s="4">
        <f t="shared" si="7"/>
        <v>0</v>
      </c>
      <c r="H59" s="4">
        <f t="shared" si="7"/>
        <v>0</v>
      </c>
      <c r="I59" s="4">
        <f t="shared" si="7"/>
        <v>0</v>
      </c>
      <c r="J59" s="4">
        <f t="shared" si="7"/>
        <v>0</v>
      </c>
      <c r="K59" s="4">
        <f t="shared" si="7"/>
        <v>0</v>
      </c>
      <c r="L59" s="4">
        <f t="shared" si="7"/>
        <v>0</v>
      </c>
      <c r="M59" s="4">
        <f t="shared" si="7"/>
        <v>0</v>
      </c>
      <c r="N59" s="4">
        <f t="shared" si="7"/>
        <v>0</v>
      </c>
      <c r="O59" s="4">
        <f t="shared" si="7"/>
        <v>0</v>
      </c>
      <c r="P59" s="4">
        <f t="shared" si="7"/>
        <v>0</v>
      </c>
      <c r="Q59" s="4">
        <f t="shared" si="7"/>
        <v>0</v>
      </c>
      <c r="R59" s="4">
        <f t="shared" si="7"/>
        <v>0</v>
      </c>
    </row>
    <row r="61" ht="12.75">
      <c r="A61" s="15" t="s">
        <v>67</v>
      </c>
    </row>
    <row r="62" spans="1:3" ht="12.75">
      <c r="A62" s="69" t="s">
        <v>13</v>
      </c>
      <c r="B62" s="70"/>
      <c r="C62" s="12" t="s">
        <v>4</v>
      </c>
    </row>
    <row r="63" spans="1:3" ht="12.75">
      <c r="A63" s="71" t="s">
        <v>8</v>
      </c>
      <c r="B63" s="72"/>
      <c r="C63" s="20"/>
    </row>
    <row r="64" spans="1:3" ht="12.75">
      <c r="A64" s="71" t="s">
        <v>9</v>
      </c>
      <c r="B64" s="72"/>
      <c r="C64" s="20"/>
    </row>
    <row r="65" spans="1:3" ht="12.75">
      <c r="A65" s="71" t="s">
        <v>10</v>
      </c>
      <c r="B65" s="72"/>
      <c r="C65" s="20"/>
    </row>
    <row r="66" spans="1:3" ht="12.75">
      <c r="A66" s="71" t="s">
        <v>11</v>
      </c>
      <c r="B66" s="72"/>
      <c r="C66" s="20"/>
    </row>
    <row r="67" spans="1:3" ht="12.75">
      <c r="A67" s="71" t="s">
        <v>12</v>
      </c>
      <c r="B67" s="72"/>
      <c r="C67" s="20"/>
    </row>
    <row r="68" spans="1:3" ht="12.75">
      <c r="A68" s="32"/>
      <c r="B68" s="32"/>
      <c r="C68" s="33"/>
    </row>
    <row r="69" spans="1:3" ht="12.75">
      <c r="A69" s="32"/>
      <c r="B69" s="32"/>
      <c r="C69" s="33"/>
    </row>
    <row r="70" spans="1:6" ht="19.5" customHeight="1">
      <c r="A70" s="42" t="s">
        <v>28</v>
      </c>
      <c r="B70" s="34"/>
      <c r="C70" s="34"/>
      <c r="D70" s="34"/>
      <c r="E70" s="34"/>
      <c r="F70" s="34"/>
    </row>
    <row r="74" ht="12.75">
      <c r="A74" t="s">
        <v>52</v>
      </c>
    </row>
    <row r="75" ht="12.75">
      <c r="A75" s="35" t="s">
        <v>35</v>
      </c>
    </row>
    <row r="76" spans="1:22" ht="12.75">
      <c r="A76" s="64" t="s">
        <v>36</v>
      </c>
      <c r="B76" s="65"/>
      <c r="C76" s="65"/>
      <c r="D76" s="65"/>
      <c r="E76" s="65"/>
      <c r="F76" s="65"/>
      <c r="G76" s="65"/>
      <c r="H76" s="65"/>
      <c r="I76" s="65"/>
      <c r="J76" s="65"/>
      <c r="K76" s="65"/>
      <c r="L76" s="65"/>
      <c r="M76" s="65"/>
      <c r="N76" s="65"/>
      <c r="O76" s="65"/>
      <c r="P76" s="65"/>
      <c r="Q76" s="65"/>
      <c r="R76" s="65"/>
      <c r="S76" s="65"/>
      <c r="T76" s="65"/>
      <c r="U76" s="65"/>
      <c r="V76" s="65"/>
    </row>
    <row r="77" spans="1:22" ht="12.75">
      <c r="A77" s="36"/>
      <c r="B77" s="36"/>
      <c r="C77" s="36"/>
      <c r="D77" s="36"/>
      <c r="E77" s="36"/>
      <c r="F77" s="36"/>
      <c r="G77" s="36"/>
      <c r="H77" s="36"/>
      <c r="I77" s="36"/>
      <c r="J77" s="36"/>
      <c r="K77" s="36"/>
      <c r="L77" s="36"/>
      <c r="M77" s="36"/>
      <c r="N77" s="36"/>
      <c r="O77" s="36"/>
      <c r="P77" s="36"/>
      <c r="Q77" s="36"/>
      <c r="R77" s="36"/>
      <c r="S77" s="36"/>
      <c r="T77" s="36"/>
      <c r="U77" s="36"/>
      <c r="V77" s="36"/>
    </row>
    <row r="78" spans="1:22" ht="12.75">
      <c r="A78" s="66" t="s">
        <v>37</v>
      </c>
      <c r="B78" s="67"/>
      <c r="C78" s="67"/>
      <c r="D78" s="67"/>
      <c r="E78" s="67"/>
      <c r="F78" s="67"/>
      <c r="G78" s="67"/>
      <c r="H78" s="67"/>
      <c r="I78" s="67"/>
      <c r="J78" s="67"/>
      <c r="K78" s="67"/>
      <c r="L78" s="67"/>
      <c r="M78" s="67"/>
      <c r="N78" s="67"/>
      <c r="O78" s="67"/>
      <c r="P78" s="67"/>
      <c r="Q78" s="67"/>
      <c r="R78" s="67"/>
      <c r="S78" s="67"/>
      <c r="T78" s="67"/>
      <c r="U78" s="67"/>
      <c r="V78" s="67"/>
    </row>
    <row r="79" spans="1:22" ht="12.75">
      <c r="A79" s="37"/>
      <c r="B79" s="37"/>
      <c r="C79" s="37"/>
      <c r="D79" s="37"/>
      <c r="E79" s="37"/>
      <c r="F79" s="37"/>
      <c r="G79" s="37"/>
      <c r="H79" s="37"/>
      <c r="I79" s="37"/>
      <c r="J79" s="37"/>
      <c r="K79" s="37"/>
      <c r="L79" s="37"/>
      <c r="M79" s="37"/>
      <c r="N79" s="37"/>
      <c r="O79" s="37"/>
      <c r="P79" s="37"/>
      <c r="Q79" s="37"/>
      <c r="R79" s="37"/>
      <c r="S79" s="37"/>
      <c r="T79" s="37"/>
      <c r="U79" s="37"/>
      <c r="V79" s="37"/>
    </row>
    <row r="80" spans="1:22" ht="12.75">
      <c r="A80" s="68" t="s">
        <v>53</v>
      </c>
      <c r="B80" s="67"/>
      <c r="C80" s="67"/>
      <c r="D80" s="67"/>
      <c r="E80" s="67"/>
      <c r="F80" s="67"/>
      <c r="G80" s="67"/>
      <c r="H80" s="67"/>
      <c r="I80" s="67"/>
      <c r="J80" s="67"/>
      <c r="K80" s="67"/>
      <c r="L80" s="67"/>
      <c r="M80" s="67"/>
      <c r="N80" s="67"/>
      <c r="O80" s="67"/>
      <c r="P80" s="67"/>
      <c r="Q80" s="67"/>
      <c r="R80" s="67"/>
      <c r="S80" s="67"/>
      <c r="T80" s="67"/>
      <c r="U80" s="67"/>
      <c r="V80" s="67"/>
    </row>
    <row r="81" spans="1:22" ht="12.75">
      <c r="A81" s="43" t="s">
        <v>54</v>
      </c>
      <c r="B81" s="37"/>
      <c r="C81" s="37"/>
      <c r="D81" s="37"/>
      <c r="E81" s="37"/>
      <c r="F81" s="37"/>
      <c r="G81" s="37"/>
      <c r="H81" s="37"/>
      <c r="I81" s="37"/>
      <c r="J81" s="37"/>
      <c r="K81" s="37"/>
      <c r="L81" s="37"/>
      <c r="M81" s="37"/>
      <c r="N81" s="37"/>
      <c r="O81" s="37"/>
      <c r="P81" s="37"/>
      <c r="Q81" s="37"/>
      <c r="R81" s="37"/>
      <c r="S81" s="37"/>
      <c r="T81" s="37"/>
      <c r="U81" s="37"/>
      <c r="V81" s="37"/>
    </row>
    <row r="82" spans="1:22" ht="12.75">
      <c r="A82" s="37"/>
      <c r="B82" s="37"/>
      <c r="C82" s="37"/>
      <c r="D82" s="37"/>
      <c r="E82" s="37"/>
      <c r="F82" s="37"/>
      <c r="G82" s="37"/>
      <c r="H82" s="37"/>
      <c r="I82" s="37"/>
      <c r="J82" s="37"/>
      <c r="K82" s="37"/>
      <c r="L82" s="37"/>
      <c r="M82" s="37"/>
      <c r="N82" s="37"/>
      <c r="O82" s="37"/>
      <c r="P82" s="37"/>
      <c r="Q82" s="37"/>
      <c r="R82" s="37"/>
      <c r="S82" s="37"/>
      <c r="T82" s="37"/>
      <c r="U82" s="37"/>
      <c r="V82" s="37"/>
    </row>
    <row r="83" spans="1:22" ht="12.75">
      <c r="A83" s="66" t="s">
        <v>38</v>
      </c>
      <c r="B83" s="67"/>
      <c r="C83" s="67"/>
      <c r="D83" s="67"/>
      <c r="E83" s="67"/>
      <c r="F83" s="67"/>
      <c r="G83" s="67"/>
      <c r="H83" s="67"/>
      <c r="I83" s="67"/>
      <c r="J83" s="67"/>
      <c r="K83" s="67"/>
      <c r="L83" s="67"/>
      <c r="M83" s="67"/>
      <c r="N83" s="67"/>
      <c r="O83" s="67"/>
      <c r="P83" s="67"/>
      <c r="Q83" s="67"/>
      <c r="R83" s="67"/>
      <c r="S83" s="67"/>
      <c r="T83" s="67"/>
      <c r="U83" s="67"/>
      <c r="V83" s="67"/>
    </row>
    <row r="86" spans="1:22" ht="63.75">
      <c r="A86" s="39" t="s">
        <v>42</v>
      </c>
      <c r="B86" s="39" t="s">
        <v>43</v>
      </c>
      <c r="C86" s="39" t="s">
        <v>44</v>
      </c>
      <c r="D86" s="39" t="s">
        <v>46</v>
      </c>
      <c r="E86" s="39" t="s">
        <v>45</v>
      </c>
      <c r="F86" s="39" t="s">
        <v>41</v>
      </c>
      <c r="G86" s="39" t="s">
        <v>39</v>
      </c>
      <c r="H86" s="39" t="s">
        <v>40</v>
      </c>
      <c r="I86" s="39" t="s">
        <v>47</v>
      </c>
      <c r="J86" s="39" t="s">
        <v>48</v>
      </c>
      <c r="K86" s="39" t="s">
        <v>49</v>
      </c>
      <c r="L86" s="39" t="s">
        <v>50</v>
      </c>
      <c r="M86" s="38"/>
      <c r="N86" s="38"/>
      <c r="O86" s="38"/>
      <c r="P86" s="38"/>
      <c r="Q86" s="38"/>
      <c r="R86" s="38"/>
      <c r="S86" s="38"/>
      <c r="T86" s="38"/>
      <c r="U86" s="38"/>
      <c r="V86" s="38"/>
    </row>
  </sheetData>
  <sheetProtection/>
  <mergeCells count="12">
    <mergeCell ref="A66:B66"/>
    <mergeCell ref="A67:B67"/>
    <mergeCell ref="C6:D6"/>
    <mergeCell ref="C5:R5"/>
    <mergeCell ref="A76:V76"/>
    <mergeCell ref="A78:V78"/>
    <mergeCell ref="A80:V80"/>
    <mergeCell ref="A83:V83"/>
    <mergeCell ref="A62:B62"/>
    <mergeCell ref="A63:B63"/>
    <mergeCell ref="A64:B64"/>
    <mergeCell ref="A65:B65"/>
  </mergeCells>
  <printOptions/>
  <pageMargins left="0.1968503937007874" right="0.1968503937007874" top="0.1968503937007874" bottom="0.1968503937007874" header="0.5118110236220472" footer="0.5118110236220472"/>
  <pageSetup fitToHeight="2" horizontalDpi="600" verticalDpi="600" orientation="landscape" paperSize="9" scale="53"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O67"/>
  <sheetViews>
    <sheetView zoomScale="75" zoomScaleNormal="75" zoomScalePageLayoutView="0" workbookViewId="0" topLeftCell="A1">
      <selection activeCell="A1" sqref="A1"/>
    </sheetView>
  </sheetViews>
  <sheetFormatPr defaultColWidth="9.140625" defaultRowHeight="12.75"/>
  <cols>
    <col min="1" max="1" width="80.7109375" style="0" customWidth="1"/>
    <col min="2" max="2" width="8.28125" style="0" bestFit="1" customWidth="1"/>
    <col min="3" max="3" width="19.140625" style="0" customWidth="1"/>
    <col min="4" max="15" width="15.421875" style="0" customWidth="1"/>
  </cols>
  <sheetData>
    <row r="1" ht="15.75">
      <c r="A1" s="61" t="s">
        <v>68</v>
      </c>
    </row>
    <row r="2" spans="2:15" ht="15">
      <c r="B2" s="2"/>
      <c r="C2" s="75" t="s">
        <v>84</v>
      </c>
      <c r="D2" s="63"/>
      <c r="E2" s="63"/>
      <c r="F2" s="63"/>
      <c r="G2" s="63"/>
      <c r="H2" s="63"/>
      <c r="I2" s="63"/>
      <c r="J2" s="63"/>
      <c r="K2" s="63"/>
      <c r="L2" s="63"/>
      <c r="M2" s="63"/>
      <c r="N2" s="63"/>
      <c r="O2" s="63"/>
    </row>
    <row r="3" spans="1:6" ht="15">
      <c r="A3" s="8" t="s">
        <v>0</v>
      </c>
      <c r="B3" s="2"/>
      <c r="C3" s="62"/>
      <c r="D3" s="63"/>
      <c r="E3" s="63"/>
      <c r="F3" s="63"/>
    </row>
    <row r="4" spans="1:15" ht="15.75" thickBot="1">
      <c r="A4" s="8" t="s">
        <v>78</v>
      </c>
      <c r="B4" s="2"/>
      <c r="C4" s="1" t="s">
        <v>16</v>
      </c>
      <c r="D4" s="1" t="s">
        <v>15</v>
      </c>
      <c r="E4" s="1" t="s">
        <v>17</v>
      </c>
      <c r="F4" s="1" t="s">
        <v>18</v>
      </c>
      <c r="G4" s="1" t="s">
        <v>19</v>
      </c>
      <c r="H4" s="1" t="s">
        <v>20</v>
      </c>
      <c r="I4" s="1" t="s">
        <v>21</v>
      </c>
      <c r="J4" s="1" t="s">
        <v>22</v>
      </c>
      <c r="K4" s="1" t="s">
        <v>23</v>
      </c>
      <c r="L4" s="1" t="s">
        <v>24</v>
      </c>
      <c r="M4" s="1" t="s">
        <v>25</v>
      </c>
      <c r="N4" s="1" t="s">
        <v>26</v>
      </c>
      <c r="O4" s="1" t="s">
        <v>27</v>
      </c>
    </row>
    <row r="5" spans="1:15" ht="15.75" thickBot="1">
      <c r="A5" s="3" t="s">
        <v>130</v>
      </c>
      <c r="B5" s="2"/>
      <c r="C5" s="16"/>
      <c r="D5" s="16"/>
      <c r="E5" s="16"/>
      <c r="F5" s="16"/>
      <c r="G5" s="16"/>
      <c r="H5" s="16"/>
      <c r="I5" s="16"/>
      <c r="J5" s="16"/>
      <c r="K5" s="16"/>
      <c r="L5" s="16"/>
      <c r="M5" s="16"/>
      <c r="N5" s="16"/>
      <c r="O5" s="16"/>
    </row>
    <row r="6" spans="1:15" ht="15.75" thickBot="1">
      <c r="A6" s="3" t="s">
        <v>131</v>
      </c>
      <c r="B6" s="2"/>
      <c r="C6" s="16"/>
      <c r="D6" s="16"/>
      <c r="E6" s="16"/>
      <c r="F6" s="16"/>
      <c r="G6" s="16"/>
      <c r="H6" s="16"/>
      <c r="I6" s="16"/>
      <c r="J6" s="16"/>
      <c r="K6" s="16"/>
      <c r="L6" s="16"/>
      <c r="M6" s="16"/>
      <c r="N6" s="16"/>
      <c r="O6" s="16"/>
    </row>
    <row r="7" spans="1:15" ht="15.75" thickBot="1">
      <c r="A7" s="3" t="s">
        <v>132</v>
      </c>
      <c r="B7" s="2"/>
      <c r="C7" s="16"/>
      <c r="D7" s="16"/>
      <c r="E7" s="16"/>
      <c r="F7" s="16"/>
      <c r="G7" s="16"/>
      <c r="H7" s="16"/>
      <c r="I7" s="16"/>
      <c r="J7" s="16"/>
      <c r="K7" s="16"/>
      <c r="L7" s="16"/>
      <c r="M7" s="16"/>
      <c r="N7" s="16"/>
      <c r="O7" s="16"/>
    </row>
    <row r="8" spans="1:15" ht="15.75" thickBot="1">
      <c r="A8" s="3" t="s">
        <v>133</v>
      </c>
      <c r="B8" s="2"/>
      <c r="C8" s="16"/>
      <c r="D8" s="16"/>
      <c r="E8" s="16"/>
      <c r="F8" s="16"/>
      <c r="G8" s="16"/>
      <c r="H8" s="16"/>
      <c r="I8" s="16"/>
      <c r="J8" s="16"/>
      <c r="K8" s="16"/>
      <c r="L8" s="16"/>
      <c r="M8" s="16"/>
      <c r="N8" s="16"/>
      <c r="O8" s="16"/>
    </row>
    <row r="9" spans="1:15" ht="15.75" thickBot="1">
      <c r="A9" s="3" t="s">
        <v>139</v>
      </c>
      <c r="B9" s="9"/>
      <c r="C9" s="16"/>
      <c r="D9" s="16"/>
      <c r="E9" s="16"/>
      <c r="F9" s="16"/>
      <c r="G9" s="16"/>
      <c r="H9" s="16"/>
      <c r="I9" s="16"/>
      <c r="J9" s="16"/>
      <c r="K9" s="16"/>
      <c r="L9" s="16"/>
      <c r="M9" s="16"/>
      <c r="N9" s="16"/>
      <c r="O9" s="16"/>
    </row>
    <row r="10" spans="1:15" ht="15.75" thickBot="1">
      <c r="A10" s="8" t="s">
        <v>55</v>
      </c>
      <c r="B10" s="2"/>
      <c r="C10" s="22"/>
      <c r="D10" s="22"/>
      <c r="E10" s="22"/>
      <c r="F10" s="22"/>
      <c r="G10" s="22"/>
      <c r="H10" s="22"/>
      <c r="I10" s="22"/>
      <c r="J10" s="22"/>
      <c r="K10" s="22"/>
      <c r="L10" s="22"/>
      <c r="M10" s="22"/>
      <c r="N10" s="22"/>
      <c r="O10" s="22"/>
    </row>
    <row r="11" spans="1:15" ht="15.75" thickBot="1">
      <c r="A11" s="3" t="s">
        <v>136</v>
      </c>
      <c r="B11" s="9"/>
      <c r="C11" s="25"/>
      <c r="D11" s="25"/>
      <c r="E11" s="25"/>
      <c r="F11" s="25"/>
      <c r="G11" s="25"/>
      <c r="H11" s="25"/>
      <c r="I11" s="25"/>
      <c r="J11" s="25"/>
      <c r="K11" s="25"/>
      <c r="L11" s="25"/>
      <c r="M11" s="25"/>
      <c r="N11" s="25"/>
      <c r="O11" s="25"/>
    </row>
    <row r="12" spans="1:15" ht="15.75" thickBot="1">
      <c r="A12" s="3" t="s">
        <v>137</v>
      </c>
      <c r="B12" s="9"/>
      <c r="C12" s="25"/>
      <c r="D12" s="25"/>
      <c r="E12" s="25"/>
      <c r="F12" s="25"/>
      <c r="G12" s="25"/>
      <c r="H12" s="25"/>
      <c r="I12" s="25"/>
      <c r="J12" s="25"/>
      <c r="K12" s="25"/>
      <c r="L12" s="25"/>
      <c r="M12" s="25"/>
      <c r="N12" s="25"/>
      <c r="O12" s="25"/>
    </row>
    <row r="13" spans="1:15" ht="15.75" thickBot="1">
      <c r="A13" s="3" t="s">
        <v>138</v>
      </c>
      <c r="B13" s="2"/>
      <c r="C13" s="25"/>
      <c r="D13" s="25"/>
      <c r="E13" s="25"/>
      <c r="F13" s="25"/>
      <c r="G13" s="25"/>
      <c r="H13" s="25"/>
      <c r="I13" s="25"/>
      <c r="J13" s="25"/>
      <c r="K13" s="25"/>
      <c r="L13" s="25"/>
      <c r="M13" s="25"/>
      <c r="N13" s="25"/>
      <c r="O13" s="25"/>
    </row>
    <row r="14" spans="1:15" ht="15.75" thickBot="1">
      <c r="A14" s="11" t="s">
        <v>155</v>
      </c>
      <c r="B14" s="9"/>
      <c r="C14" s="26"/>
      <c r="D14" s="26"/>
      <c r="E14" s="26"/>
      <c r="F14" s="26"/>
      <c r="G14" s="26"/>
      <c r="H14" s="26"/>
      <c r="I14" s="26"/>
      <c r="J14" s="26"/>
      <c r="K14" s="26"/>
      <c r="L14" s="26"/>
      <c r="M14" s="26"/>
      <c r="N14" s="26"/>
      <c r="O14" s="26"/>
    </row>
    <row r="15" spans="1:15" ht="15.75" thickBot="1">
      <c r="A15" s="11" t="s">
        <v>121</v>
      </c>
      <c r="B15" s="2"/>
      <c r="C15" s="26"/>
      <c r="D15" s="26"/>
      <c r="E15" s="26"/>
      <c r="F15" s="26"/>
      <c r="G15" s="26"/>
      <c r="H15" s="26"/>
      <c r="I15" s="26"/>
      <c r="J15" s="26"/>
      <c r="K15" s="26"/>
      <c r="L15" s="26"/>
      <c r="M15" s="26"/>
      <c r="N15" s="26"/>
      <c r="O15" s="26"/>
    </row>
    <row r="16" spans="1:15" ht="15.75" thickBot="1">
      <c r="A16" s="11" t="s">
        <v>134</v>
      </c>
      <c r="B16" s="9"/>
      <c r="C16" s="26"/>
      <c r="D16" s="26"/>
      <c r="E16" s="26"/>
      <c r="F16" s="26"/>
      <c r="G16" s="26"/>
      <c r="H16" s="26"/>
      <c r="I16" s="26"/>
      <c r="J16" s="26"/>
      <c r="K16" s="26"/>
      <c r="L16" s="26"/>
      <c r="M16" s="26"/>
      <c r="N16" s="26"/>
      <c r="O16" s="26"/>
    </row>
    <row r="17" spans="1:15" ht="15.75" thickBot="1">
      <c r="A17" s="11" t="s">
        <v>135</v>
      </c>
      <c r="B17" s="2"/>
      <c r="C17" s="4">
        <f>C14-C16</f>
        <v>0</v>
      </c>
      <c r="D17" s="4">
        <f aca="true" t="shared" si="0" ref="D17:O17">D14-D16</f>
        <v>0</v>
      </c>
      <c r="E17" s="4">
        <f t="shared" si="0"/>
        <v>0</v>
      </c>
      <c r="F17" s="4">
        <f t="shared" si="0"/>
        <v>0</v>
      </c>
      <c r="G17" s="4">
        <f t="shared" si="0"/>
        <v>0</v>
      </c>
      <c r="H17" s="4">
        <f t="shared" si="0"/>
        <v>0</v>
      </c>
      <c r="I17" s="4">
        <f t="shared" si="0"/>
        <v>0</v>
      </c>
      <c r="J17" s="4">
        <f t="shared" si="0"/>
        <v>0</v>
      </c>
      <c r="K17" s="4">
        <f t="shared" si="0"/>
        <v>0</v>
      </c>
      <c r="L17" s="4">
        <f t="shared" si="0"/>
        <v>0</v>
      </c>
      <c r="M17" s="4">
        <f t="shared" si="0"/>
        <v>0</v>
      </c>
      <c r="N17" s="4">
        <f t="shared" si="0"/>
        <v>0</v>
      </c>
      <c r="O17" s="4">
        <f t="shared" si="0"/>
        <v>0</v>
      </c>
    </row>
    <row r="18" spans="1:15" ht="15.75" thickBot="1">
      <c r="A18" s="3" t="s">
        <v>88</v>
      </c>
      <c r="B18" s="9"/>
      <c r="C18" s="4">
        <f>C17*C11</f>
        <v>0</v>
      </c>
      <c r="D18" s="4">
        <f aca="true" t="shared" si="1" ref="D18:O18">D17*D11</f>
        <v>0</v>
      </c>
      <c r="E18" s="4">
        <f t="shared" si="1"/>
        <v>0</v>
      </c>
      <c r="F18" s="4">
        <f t="shared" si="1"/>
        <v>0</v>
      </c>
      <c r="G18" s="4">
        <f t="shared" si="1"/>
        <v>0</v>
      </c>
      <c r="H18" s="4">
        <f t="shared" si="1"/>
        <v>0</v>
      </c>
      <c r="I18" s="4">
        <f t="shared" si="1"/>
        <v>0</v>
      </c>
      <c r="J18" s="4">
        <f t="shared" si="1"/>
        <v>0</v>
      </c>
      <c r="K18" s="4">
        <f t="shared" si="1"/>
        <v>0</v>
      </c>
      <c r="L18" s="4">
        <f t="shared" si="1"/>
        <v>0</v>
      </c>
      <c r="M18" s="4">
        <f t="shared" si="1"/>
        <v>0</v>
      </c>
      <c r="N18" s="4">
        <f t="shared" si="1"/>
        <v>0</v>
      </c>
      <c r="O18" s="4">
        <f t="shared" si="1"/>
        <v>0</v>
      </c>
    </row>
    <row r="19" spans="1:2" ht="15.75" thickBot="1">
      <c r="A19" s="2"/>
      <c r="B19" s="9"/>
    </row>
    <row r="20" spans="1:15" s="15" customFormat="1" ht="15" thickBot="1">
      <c r="A20" s="17" t="s">
        <v>5</v>
      </c>
      <c r="B20" s="19"/>
      <c r="C20" s="45">
        <f>SUM(C5:C9)+C18</f>
        <v>0</v>
      </c>
      <c r="D20" s="45">
        <f aca="true" t="shared" si="2" ref="D20:O20">SUM(D5:D9)+D18</f>
        <v>0</v>
      </c>
      <c r="E20" s="45">
        <f t="shared" si="2"/>
        <v>0</v>
      </c>
      <c r="F20" s="45">
        <f t="shared" si="2"/>
        <v>0</v>
      </c>
      <c r="G20" s="45">
        <f t="shared" si="2"/>
        <v>0</v>
      </c>
      <c r="H20" s="45">
        <f t="shared" si="2"/>
        <v>0</v>
      </c>
      <c r="I20" s="45">
        <f t="shared" si="2"/>
        <v>0</v>
      </c>
      <c r="J20" s="45">
        <f t="shared" si="2"/>
        <v>0</v>
      </c>
      <c r="K20" s="45">
        <f t="shared" si="2"/>
        <v>0</v>
      </c>
      <c r="L20" s="45">
        <f t="shared" si="2"/>
        <v>0</v>
      </c>
      <c r="M20" s="45">
        <f t="shared" si="2"/>
        <v>0</v>
      </c>
      <c r="N20" s="45">
        <f t="shared" si="2"/>
        <v>0</v>
      </c>
      <c r="O20" s="45">
        <f t="shared" si="2"/>
        <v>0</v>
      </c>
    </row>
    <row r="21" spans="1:2" ht="15">
      <c r="A21" s="2"/>
      <c r="B21" s="9"/>
    </row>
    <row r="22" spans="1:4" ht="15">
      <c r="A22" s="2"/>
      <c r="B22" s="2"/>
      <c r="C22" s="6"/>
      <c r="D22" s="6"/>
    </row>
    <row r="23" spans="1:2" ht="15">
      <c r="A23" s="17" t="s">
        <v>6</v>
      </c>
      <c r="B23" s="9"/>
    </row>
    <row r="24" spans="1:15" ht="15.75" thickBot="1">
      <c r="A24" s="17" t="s">
        <v>56</v>
      </c>
      <c r="B24" s="2"/>
      <c r="C24" s="1" t="s">
        <v>16</v>
      </c>
      <c r="D24" s="1" t="s">
        <v>15</v>
      </c>
      <c r="E24" s="1" t="s">
        <v>17</v>
      </c>
      <c r="F24" s="1" t="s">
        <v>18</v>
      </c>
      <c r="G24" s="1" t="s">
        <v>19</v>
      </c>
      <c r="H24" s="1" t="s">
        <v>20</v>
      </c>
      <c r="I24" s="1" t="s">
        <v>21</v>
      </c>
      <c r="J24" s="1" t="s">
        <v>22</v>
      </c>
      <c r="K24" s="1" t="s">
        <v>23</v>
      </c>
      <c r="L24" s="1" t="s">
        <v>24</v>
      </c>
      <c r="M24" s="1" t="s">
        <v>25</v>
      </c>
      <c r="N24" s="1" t="s">
        <v>26</v>
      </c>
      <c r="O24" s="1" t="s">
        <v>27</v>
      </c>
    </row>
    <row r="25" spans="1:15" ht="15.75" thickBot="1">
      <c r="A25" s="11" t="s">
        <v>122</v>
      </c>
      <c r="B25" s="2"/>
      <c r="C25" s="27"/>
      <c r="D25" s="27"/>
      <c r="E25" s="27"/>
      <c r="F25" s="27"/>
      <c r="G25" s="27"/>
      <c r="H25" s="27"/>
      <c r="I25" s="27"/>
      <c r="J25" s="27"/>
      <c r="K25" s="27"/>
      <c r="L25" s="27"/>
      <c r="M25" s="27"/>
      <c r="N25" s="28"/>
      <c r="O25" s="28"/>
    </row>
    <row r="26" spans="1:15" ht="15.75" thickBot="1">
      <c r="A26" s="11" t="s">
        <v>95</v>
      </c>
      <c r="B26" s="2"/>
      <c r="C26" s="27"/>
      <c r="D26" s="27"/>
      <c r="E26" s="27"/>
      <c r="F26" s="27"/>
      <c r="G26" s="27"/>
      <c r="H26" s="27"/>
      <c r="I26" s="27"/>
      <c r="J26" s="27"/>
      <c r="K26" s="27"/>
      <c r="L26" s="27"/>
      <c r="M26" s="27"/>
      <c r="N26" s="28"/>
      <c r="O26" s="28"/>
    </row>
    <row r="27" spans="1:15" ht="15.75" thickBot="1">
      <c r="A27" s="11" t="s">
        <v>123</v>
      </c>
      <c r="B27" s="9"/>
      <c r="C27" s="27"/>
      <c r="D27" s="27"/>
      <c r="E27" s="27"/>
      <c r="F27" s="27"/>
      <c r="G27" s="27"/>
      <c r="H27" s="27"/>
      <c r="I27" s="27"/>
      <c r="J27" s="27"/>
      <c r="K27" s="27"/>
      <c r="L27" s="27"/>
      <c r="M27" s="27"/>
      <c r="N27" s="28"/>
      <c r="O27" s="28"/>
    </row>
    <row r="28" spans="1:15" ht="15.75" thickBot="1">
      <c r="A28" s="11" t="s">
        <v>124</v>
      </c>
      <c r="B28" s="2"/>
      <c r="C28" s="46"/>
      <c r="D28" s="46"/>
      <c r="E28" s="46"/>
      <c r="F28" s="46"/>
      <c r="G28" s="46"/>
      <c r="H28" s="46"/>
      <c r="I28" s="46"/>
      <c r="J28" s="46"/>
      <c r="K28" s="46"/>
      <c r="L28" s="46"/>
      <c r="M28" s="46"/>
      <c r="N28" s="28"/>
      <c r="O28" s="28"/>
    </row>
    <row r="29" spans="1:15" ht="15.75" thickBot="1">
      <c r="A29" s="11" t="s">
        <v>97</v>
      </c>
      <c r="B29" s="9"/>
      <c r="C29" s="27"/>
      <c r="D29" s="27"/>
      <c r="E29" s="27"/>
      <c r="F29" s="27"/>
      <c r="G29" s="27"/>
      <c r="H29" s="27"/>
      <c r="I29" s="27"/>
      <c r="J29" s="27"/>
      <c r="K29" s="27"/>
      <c r="L29" s="27"/>
      <c r="M29" s="27"/>
      <c r="N29" s="28"/>
      <c r="O29" s="28"/>
    </row>
    <row r="30" spans="1:15" ht="15.75" thickBot="1">
      <c r="A30" s="11" t="s">
        <v>125</v>
      </c>
      <c r="B30" s="2"/>
      <c r="C30" s="27"/>
      <c r="D30" s="27"/>
      <c r="E30" s="27"/>
      <c r="F30" s="27"/>
      <c r="G30" s="27"/>
      <c r="H30" s="27"/>
      <c r="I30" s="27"/>
      <c r="J30" s="27"/>
      <c r="K30" s="27"/>
      <c r="L30" s="27"/>
      <c r="M30" s="27"/>
      <c r="N30" s="28"/>
      <c r="O30" s="28"/>
    </row>
    <row r="31" spans="1:15" ht="15.75" thickBot="1">
      <c r="A31" s="11" t="s">
        <v>126</v>
      </c>
      <c r="B31" s="2"/>
      <c r="C31" s="27"/>
      <c r="D31" s="27"/>
      <c r="E31" s="27"/>
      <c r="F31" s="27"/>
      <c r="G31" s="27"/>
      <c r="H31" s="27"/>
      <c r="I31" s="27"/>
      <c r="J31" s="27"/>
      <c r="K31" s="27"/>
      <c r="L31" s="27"/>
      <c r="M31" s="27"/>
      <c r="N31" s="28"/>
      <c r="O31" s="28"/>
    </row>
    <row r="32" spans="1:15" ht="15.75" thickBot="1">
      <c r="A32" s="11" t="s">
        <v>104</v>
      </c>
      <c r="B32" s="9"/>
      <c r="C32" s="27"/>
      <c r="D32" s="27"/>
      <c r="E32" s="27"/>
      <c r="F32" s="27"/>
      <c r="G32" s="27"/>
      <c r="H32" s="27"/>
      <c r="I32" s="27"/>
      <c r="J32" s="27"/>
      <c r="K32" s="27"/>
      <c r="L32" s="27"/>
      <c r="M32" s="27"/>
      <c r="N32" s="28"/>
      <c r="O32" s="28"/>
    </row>
    <row r="33" spans="1:15" ht="15.75" thickBot="1">
      <c r="A33" s="11" t="s">
        <v>127</v>
      </c>
      <c r="B33" s="9"/>
      <c r="C33" s="27"/>
      <c r="D33" s="27"/>
      <c r="E33" s="27"/>
      <c r="F33" s="27"/>
      <c r="G33" s="27"/>
      <c r="H33" s="27"/>
      <c r="I33" s="27"/>
      <c r="J33" s="27"/>
      <c r="K33" s="27"/>
      <c r="L33" s="27"/>
      <c r="M33" s="27"/>
      <c r="N33" s="28"/>
      <c r="O33" s="28"/>
    </row>
    <row r="34" spans="1:15" ht="15.75" thickBot="1">
      <c r="A34" s="11" t="s">
        <v>105</v>
      </c>
      <c r="B34" s="2"/>
      <c r="C34" s="27"/>
      <c r="D34" s="27"/>
      <c r="E34" s="27"/>
      <c r="F34" s="27"/>
      <c r="G34" s="27"/>
      <c r="H34" s="27"/>
      <c r="I34" s="27"/>
      <c r="J34" s="27"/>
      <c r="K34" s="27"/>
      <c r="L34" s="27"/>
      <c r="M34" s="27"/>
      <c r="N34" s="27"/>
      <c r="O34" s="27"/>
    </row>
    <row r="35" spans="1:15" ht="15.75" thickBot="1">
      <c r="A35" s="11" t="s">
        <v>106</v>
      </c>
      <c r="B35" s="2"/>
      <c r="C35" s="27"/>
      <c r="D35" s="27"/>
      <c r="E35" s="27"/>
      <c r="F35" s="27"/>
      <c r="G35" s="27"/>
      <c r="H35" s="27"/>
      <c r="I35" s="27"/>
      <c r="J35" s="27"/>
      <c r="K35" s="27"/>
      <c r="L35" s="27"/>
      <c r="M35" s="27"/>
      <c r="N35" s="27"/>
      <c r="O35" s="27"/>
    </row>
    <row r="36" spans="1:15" ht="15.75" thickBot="1">
      <c r="A36" s="11" t="s">
        <v>128</v>
      </c>
      <c r="B36" s="2"/>
      <c r="C36" s="27"/>
      <c r="D36" s="27"/>
      <c r="E36" s="27"/>
      <c r="F36" s="27"/>
      <c r="G36" s="27"/>
      <c r="H36" s="27"/>
      <c r="I36" s="27"/>
      <c r="J36" s="27"/>
      <c r="K36" s="27"/>
      <c r="L36" s="27"/>
      <c r="M36" s="27"/>
      <c r="N36" s="27"/>
      <c r="O36" s="27"/>
    </row>
    <row r="37" spans="1:15" ht="15.75" thickBot="1">
      <c r="A37" s="11" t="s">
        <v>108</v>
      </c>
      <c r="B37" s="9"/>
      <c r="C37" s="27"/>
      <c r="D37" s="27"/>
      <c r="E37" s="27"/>
      <c r="F37" s="27"/>
      <c r="G37" s="27"/>
      <c r="H37" s="27"/>
      <c r="I37" s="27"/>
      <c r="J37" s="27"/>
      <c r="K37" s="27"/>
      <c r="L37" s="27"/>
      <c r="M37" s="27"/>
      <c r="N37" s="28"/>
      <c r="O37" s="28"/>
    </row>
    <row r="38" spans="1:15" ht="15.75" thickBot="1">
      <c r="A38" s="11" t="s">
        <v>129</v>
      </c>
      <c r="B38" s="2"/>
      <c r="C38" s="27"/>
      <c r="D38" s="27"/>
      <c r="E38" s="27"/>
      <c r="F38" s="27"/>
      <c r="G38" s="27"/>
      <c r="H38" s="27"/>
      <c r="I38" s="27"/>
      <c r="J38" s="27"/>
      <c r="K38" s="27"/>
      <c r="L38" s="27"/>
      <c r="M38" s="27"/>
      <c r="N38" s="27"/>
      <c r="O38" s="27"/>
    </row>
    <row r="39" spans="1:15" ht="15.75" thickBot="1">
      <c r="A39" s="11"/>
      <c r="B39" s="2"/>
      <c r="C39" s="21"/>
      <c r="D39" s="21"/>
      <c r="E39" s="21"/>
      <c r="F39" s="21"/>
      <c r="G39" s="21"/>
      <c r="H39" s="21"/>
      <c r="I39" s="21"/>
      <c r="J39" s="21"/>
      <c r="K39" s="21"/>
      <c r="L39" s="21"/>
      <c r="M39" s="21"/>
      <c r="N39" s="21"/>
      <c r="O39" s="21"/>
    </row>
    <row r="40" spans="1:15" s="15" customFormat="1" ht="15" thickBot="1">
      <c r="A40" s="17" t="s">
        <v>7</v>
      </c>
      <c r="B40" s="1"/>
      <c r="C40" s="45">
        <f>SUM(C25:C38)</f>
        <v>0</v>
      </c>
      <c r="D40" s="45">
        <f aca="true" t="shared" si="3" ref="D40:O40">SUM(D25:D38)</f>
        <v>0</v>
      </c>
      <c r="E40" s="45">
        <f t="shared" si="3"/>
        <v>0</v>
      </c>
      <c r="F40" s="45">
        <f t="shared" si="3"/>
        <v>0</v>
      </c>
      <c r="G40" s="45">
        <f t="shared" si="3"/>
        <v>0</v>
      </c>
      <c r="H40" s="45">
        <f t="shared" si="3"/>
        <v>0</v>
      </c>
      <c r="I40" s="45">
        <f t="shared" si="3"/>
        <v>0</v>
      </c>
      <c r="J40" s="45">
        <f t="shared" si="3"/>
        <v>0</v>
      </c>
      <c r="K40" s="45">
        <f t="shared" si="3"/>
        <v>0</v>
      </c>
      <c r="L40" s="45">
        <f t="shared" si="3"/>
        <v>0</v>
      </c>
      <c r="M40" s="45">
        <f t="shared" si="3"/>
        <v>0</v>
      </c>
      <c r="N40" s="45">
        <f t="shared" si="3"/>
        <v>0</v>
      </c>
      <c r="O40" s="45">
        <f t="shared" si="3"/>
        <v>0</v>
      </c>
    </row>
    <row r="41" spans="1:15" s="15" customFormat="1" ht="15" thickBot="1">
      <c r="A41" s="47"/>
      <c r="B41" s="19"/>
      <c r="C41" s="22"/>
      <c r="D41" s="22"/>
      <c r="E41" s="22"/>
      <c r="F41" s="22"/>
      <c r="G41" s="22"/>
      <c r="H41" s="22"/>
      <c r="I41" s="22"/>
      <c r="J41" s="22"/>
      <c r="K41" s="22"/>
      <c r="L41" s="22"/>
      <c r="M41" s="22"/>
      <c r="N41" s="22"/>
      <c r="O41" s="22"/>
    </row>
    <row r="42" spans="1:15" ht="15.75" thickBot="1">
      <c r="A42" s="11" t="s">
        <v>113</v>
      </c>
      <c r="B42" s="9"/>
      <c r="C42" s="16"/>
      <c r="D42" s="16"/>
      <c r="E42" s="16"/>
      <c r="F42" s="16"/>
      <c r="G42" s="16"/>
      <c r="H42" s="16"/>
      <c r="I42" s="16"/>
      <c r="J42" s="16"/>
      <c r="K42" s="16"/>
      <c r="L42" s="16"/>
      <c r="M42" s="16"/>
      <c r="N42" s="16"/>
      <c r="O42" s="16"/>
    </row>
    <row r="43" spans="1:15" ht="15.75" thickBot="1">
      <c r="A43" s="11" t="s">
        <v>114</v>
      </c>
      <c r="B43" s="9"/>
      <c r="C43" s="16"/>
      <c r="D43" s="16"/>
      <c r="E43" s="16"/>
      <c r="F43" s="16"/>
      <c r="G43" s="16"/>
      <c r="H43" s="16"/>
      <c r="I43" s="16"/>
      <c r="J43" s="16"/>
      <c r="K43" s="16"/>
      <c r="L43" s="16"/>
      <c r="M43" s="16"/>
      <c r="N43" s="16"/>
      <c r="O43" s="16"/>
    </row>
    <row r="44" spans="1:15" ht="15.75" thickBot="1">
      <c r="A44" s="11" t="s">
        <v>115</v>
      </c>
      <c r="B44" s="2"/>
      <c r="C44" s="4">
        <f aca="true" t="shared" si="4" ref="C44:O44">C20-C40-C42-C43</f>
        <v>0</v>
      </c>
      <c r="D44" s="4">
        <f t="shared" si="4"/>
        <v>0</v>
      </c>
      <c r="E44" s="4">
        <f t="shared" si="4"/>
        <v>0</v>
      </c>
      <c r="F44" s="4">
        <f t="shared" si="4"/>
        <v>0</v>
      </c>
      <c r="G44" s="4">
        <f t="shared" si="4"/>
        <v>0</v>
      </c>
      <c r="H44" s="4">
        <f t="shared" si="4"/>
        <v>0</v>
      </c>
      <c r="I44" s="4">
        <f t="shared" si="4"/>
        <v>0</v>
      </c>
      <c r="J44" s="4">
        <f t="shared" si="4"/>
        <v>0</v>
      </c>
      <c r="K44" s="4">
        <f t="shared" si="4"/>
        <v>0</v>
      </c>
      <c r="L44" s="4">
        <f t="shared" si="4"/>
        <v>0</v>
      </c>
      <c r="M44" s="4">
        <f t="shared" si="4"/>
        <v>0</v>
      </c>
      <c r="N44" s="4">
        <f t="shared" si="4"/>
        <v>0</v>
      </c>
      <c r="O44" s="4">
        <f t="shared" si="4"/>
        <v>0</v>
      </c>
    </row>
    <row r="45" spans="1:15" ht="15.75" thickBot="1">
      <c r="A45" s="11" t="s">
        <v>140</v>
      </c>
      <c r="B45" s="24">
        <v>0.255</v>
      </c>
      <c r="C45" s="22"/>
      <c r="D45" s="22"/>
      <c r="E45" s="22"/>
      <c r="F45" s="22"/>
      <c r="G45" s="22"/>
      <c r="H45" s="22"/>
      <c r="I45" s="22"/>
      <c r="J45" s="22"/>
      <c r="K45" s="22"/>
      <c r="L45" s="22"/>
      <c r="M45" s="22"/>
      <c r="N45" s="22"/>
      <c r="O45" s="22"/>
    </row>
    <row r="46" spans="1:15" ht="15.75" thickBot="1">
      <c r="A46" s="11" t="s">
        <v>116</v>
      </c>
      <c r="B46" s="9"/>
      <c r="C46" s="4">
        <f>$B$45*C44</f>
        <v>0</v>
      </c>
      <c r="D46" s="4">
        <f aca="true" t="shared" si="5" ref="D46:O46">$B$45*D44</f>
        <v>0</v>
      </c>
      <c r="E46" s="4">
        <f t="shared" si="5"/>
        <v>0</v>
      </c>
      <c r="F46" s="4">
        <f t="shared" si="5"/>
        <v>0</v>
      </c>
      <c r="G46" s="4">
        <f t="shared" si="5"/>
        <v>0</v>
      </c>
      <c r="H46" s="4">
        <f t="shared" si="5"/>
        <v>0</v>
      </c>
      <c r="I46" s="4">
        <f t="shared" si="5"/>
        <v>0</v>
      </c>
      <c r="J46" s="4">
        <f t="shared" si="5"/>
        <v>0</v>
      </c>
      <c r="K46" s="4">
        <f t="shared" si="5"/>
        <v>0</v>
      </c>
      <c r="L46" s="4">
        <f t="shared" si="5"/>
        <v>0</v>
      </c>
      <c r="M46" s="4">
        <f t="shared" si="5"/>
        <v>0</v>
      </c>
      <c r="N46" s="4">
        <f t="shared" si="5"/>
        <v>0</v>
      </c>
      <c r="O46" s="4">
        <f t="shared" si="5"/>
        <v>0</v>
      </c>
    </row>
    <row r="47" spans="1:15" ht="15.75" thickBot="1">
      <c r="A47" s="11" t="s">
        <v>117</v>
      </c>
      <c r="B47" s="2"/>
      <c r="C47" s="4">
        <f>C44-C46</f>
        <v>0</v>
      </c>
      <c r="D47" s="4">
        <f aca="true" t="shared" si="6" ref="D47:O47">D44-D46</f>
        <v>0</v>
      </c>
      <c r="E47" s="4">
        <f t="shared" si="6"/>
        <v>0</v>
      </c>
      <c r="F47" s="4">
        <f t="shared" si="6"/>
        <v>0</v>
      </c>
      <c r="G47" s="4">
        <f t="shared" si="6"/>
        <v>0</v>
      </c>
      <c r="H47" s="4">
        <f t="shared" si="6"/>
        <v>0</v>
      </c>
      <c r="I47" s="4">
        <f t="shared" si="6"/>
        <v>0</v>
      </c>
      <c r="J47" s="4">
        <f t="shared" si="6"/>
        <v>0</v>
      </c>
      <c r="K47" s="4">
        <f t="shared" si="6"/>
        <v>0</v>
      </c>
      <c r="L47" s="4">
        <f t="shared" si="6"/>
        <v>0</v>
      </c>
      <c r="M47" s="4">
        <f t="shared" si="6"/>
        <v>0</v>
      </c>
      <c r="N47" s="4">
        <f t="shared" si="6"/>
        <v>0</v>
      </c>
      <c r="O47" s="4">
        <f t="shared" si="6"/>
        <v>0</v>
      </c>
    </row>
    <row r="48" spans="1:15" ht="15.75" thickBot="1">
      <c r="A48" s="48"/>
      <c r="B48" s="9"/>
      <c r="C48" s="22"/>
      <c r="D48" s="22"/>
      <c r="E48" s="22"/>
      <c r="F48" s="22"/>
      <c r="G48" s="22"/>
      <c r="H48" s="22"/>
      <c r="I48" s="22"/>
      <c r="J48" s="22"/>
      <c r="K48" s="22"/>
      <c r="L48" s="22"/>
      <c r="M48" s="22"/>
      <c r="N48" s="22"/>
      <c r="O48" s="22"/>
    </row>
    <row r="49" spans="1:15" ht="15.75" thickBot="1">
      <c r="A49" s="11" t="s">
        <v>118</v>
      </c>
      <c r="B49" s="2"/>
      <c r="C49" s="4">
        <f>C47+C42</f>
        <v>0</v>
      </c>
      <c r="D49" s="4">
        <f aca="true" t="shared" si="7" ref="D49:O49">D47+D42</f>
        <v>0</v>
      </c>
      <c r="E49" s="4">
        <f t="shared" si="7"/>
        <v>0</v>
      </c>
      <c r="F49" s="4">
        <f t="shared" si="7"/>
        <v>0</v>
      </c>
      <c r="G49" s="4">
        <f t="shared" si="7"/>
        <v>0</v>
      </c>
      <c r="H49" s="4">
        <f t="shared" si="7"/>
        <v>0</v>
      </c>
      <c r="I49" s="4">
        <f t="shared" si="7"/>
        <v>0</v>
      </c>
      <c r="J49" s="4">
        <f t="shared" si="7"/>
        <v>0</v>
      </c>
      <c r="K49" s="4">
        <f t="shared" si="7"/>
        <v>0</v>
      </c>
      <c r="L49" s="4">
        <f t="shared" si="7"/>
        <v>0</v>
      </c>
      <c r="M49" s="4">
        <f t="shared" si="7"/>
        <v>0</v>
      </c>
      <c r="N49" s="4">
        <f t="shared" si="7"/>
        <v>0</v>
      </c>
      <c r="O49" s="4">
        <f t="shared" si="7"/>
        <v>0</v>
      </c>
    </row>
    <row r="53" spans="1:10" ht="12.75">
      <c r="A53" s="15" t="s">
        <v>57</v>
      </c>
      <c r="F53" s="15" t="s">
        <v>66</v>
      </c>
      <c r="J53" s="15" t="s">
        <v>67</v>
      </c>
    </row>
    <row r="54" spans="1:12" ht="22.5" customHeight="1">
      <c r="A54" s="40" t="s">
        <v>58</v>
      </c>
      <c r="B54" s="12" t="s">
        <v>59</v>
      </c>
      <c r="C54" s="12" t="s">
        <v>60</v>
      </c>
      <c r="D54" s="12" t="s">
        <v>4</v>
      </c>
      <c r="F54" s="69" t="s">
        <v>61</v>
      </c>
      <c r="G54" s="70"/>
      <c r="H54" s="12" t="s">
        <v>5</v>
      </c>
      <c r="J54" s="69" t="s">
        <v>13</v>
      </c>
      <c r="K54" s="70"/>
      <c r="L54" s="12" t="s">
        <v>4</v>
      </c>
    </row>
    <row r="55" spans="1:12" ht="17.25" customHeight="1">
      <c r="A55" s="49" t="s">
        <v>8</v>
      </c>
      <c r="B55" s="50"/>
      <c r="C55" s="50"/>
      <c r="D55" s="20">
        <f>B55*C55</f>
        <v>0</v>
      </c>
      <c r="F55" s="71" t="s">
        <v>8</v>
      </c>
      <c r="G55" s="72"/>
      <c r="H55" s="20"/>
      <c r="J55" s="71" t="s">
        <v>8</v>
      </c>
      <c r="K55" s="72"/>
      <c r="L55" s="20"/>
    </row>
    <row r="56" spans="1:12" ht="17.25" customHeight="1">
      <c r="A56" s="49" t="s">
        <v>9</v>
      </c>
      <c r="B56" s="50"/>
      <c r="C56" s="50"/>
      <c r="D56" s="20">
        <f aca="true" t="shared" si="8" ref="D56:D62">B56*C56</f>
        <v>0</v>
      </c>
      <c r="F56" s="71" t="s">
        <v>9</v>
      </c>
      <c r="G56" s="72"/>
      <c r="H56" s="20"/>
      <c r="J56" s="71" t="s">
        <v>9</v>
      </c>
      <c r="K56" s="72"/>
      <c r="L56" s="20"/>
    </row>
    <row r="57" spans="1:12" ht="17.25" customHeight="1">
      <c r="A57" s="49" t="s">
        <v>10</v>
      </c>
      <c r="B57" s="50"/>
      <c r="C57" s="50"/>
      <c r="D57" s="20">
        <f t="shared" si="8"/>
        <v>0</v>
      </c>
      <c r="F57" s="71" t="s">
        <v>10</v>
      </c>
      <c r="G57" s="72"/>
      <c r="H57" s="20"/>
      <c r="J57" s="71" t="s">
        <v>10</v>
      </c>
      <c r="K57" s="72"/>
      <c r="L57" s="20"/>
    </row>
    <row r="58" spans="1:12" ht="17.25" customHeight="1">
      <c r="A58" s="49" t="s">
        <v>11</v>
      </c>
      <c r="B58" s="50"/>
      <c r="C58" s="50"/>
      <c r="D58" s="20">
        <f t="shared" si="8"/>
        <v>0</v>
      </c>
      <c r="F58" s="71" t="s">
        <v>11</v>
      </c>
      <c r="G58" s="72"/>
      <c r="H58" s="20"/>
      <c r="J58" s="71" t="s">
        <v>11</v>
      </c>
      <c r="K58" s="72"/>
      <c r="L58" s="20"/>
    </row>
    <row r="59" spans="1:12" ht="17.25" customHeight="1">
      <c r="A59" s="49" t="s">
        <v>12</v>
      </c>
      <c r="B59" s="50"/>
      <c r="C59" s="50"/>
      <c r="D59" s="20">
        <f t="shared" si="8"/>
        <v>0</v>
      </c>
      <c r="F59" s="71" t="s">
        <v>12</v>
      </c>
      <c r="G59" s="72"/>
      <c r="H59" s="20"/>
      <c r="J59" s="71" t="s">
        <v>12</v>
      </c>
      <c r="K59" s="72"/>
      <c r="L59" s="20"/>
    </row>
    <row r="60" spans="1:12" ht="17.25" customHeight="1">
      <c r="A60" s="49" t="s">
        <v>62</v>
      </c>
      <c r="B60" s="50"/>
      <c r="C60" s="50"/>
      <c r="D60" s="20">
        <f t="shared" si="8"/>
        <v>0</v>
      </c>
      <c r="F60" s="71" t="s">
        <v>62</v>
      </c>
      <c r="G60" s="72"/>
      <c r="H60" s="20"/>
      <c r="J60" s="71" t="s">
        <v>62</v>
      </c>
      <c r="K60" s="72"/>
      <c r="L60" s="20"/>
    </row>
    <row r="61" spans="1:12" ht="17.25" customHeight="1">
      <c r="A61" s="49" t="s">
        <v>63</v>
      </c>
      <c r="B61" s="50"/>
      <c r="C61" s="50"/>
      <c r="D61" s="20">
        <f t="shared" si="8"/>
        <v>0</v>
      </c>
      <c r="F61" s="71" t="s">
        <v>63</v>
      </c>
      <c r="G61" s="72"/>
      <c r="H61" s="20"/>
      <c r="J61" s="71" t="s">
        <v>63</v>
      </c>
      <c r="K61" s="72"/>
      <c r="L61" s="20"/>
    </row>
    <row r="62" spans="1:12" ht="17.25" customHeight="1">
      <c r="A62" s="49" t="s">
        <v>64</v>
      </c>
      <c r="B62" s="50"/>
      <c r="C62" s="50"/>
      <c r="D62" s="20">
        <f t="shared" si="8"/>
        <v>0</v>
      </c>
      <c r="F62" s="71" t="s">
        <v>64</v>
      </c>
      <c r="G62" s="72"/>
      <c r="H62" s="20"/>
      <c r="J62" s="71" t="s">
        <v>64</v>
      </c>
      <c r="K62" s="72"/>
      <c r="L62" s="20"/>
    </row>
    <row r="63" spans="1:12" ht="17.25" customHeight="1">
      <c r="A63" s="51" t="s">
        <v>65</v>
      </c>
      <c r="B63" s="52">
        <f>SUM(B55:B62)</f>
        <v>0</v>
      </c>
      <c r="C63" s="53" t="e">
        <f>AVERAGE(C55:C62)</f>
        <v>#DIV/0!</v>
      </c>
      <c r="D63" s="52">
        <f>SUM(D55:D62)</f>
        <v>0</v>
      </c>
      <c r="F63" s="73" t="s">
        <v>65</v>
      </c>
      <c r="G63" s="74"/>
      <c r="H63" s="52">
        <f>SUM(H55:H62)</f>
        <v>0</v>
      </c>
      <c r="J63" s="73" t="s">
        <v>65</v>
      </c>
      <c r="K63" s="74"/>
      <c r="L63" s="52">
        <f>SUM(L55:L62)</f>
        <v>0</v>
      </c>
    </row>
    <row r="67" ht="14.25">
      <c r="A67" s="55" t="s">
        <v>28</v>
      </c>
    </row>
  </sheetData>
  <sheetProtection/>
  <mergeCells count="22">
    <mergeCell ref="F54:G54"/>
    <mergeCell ref="J54:K54"/>
    <mergeCell ref="F55:G55"/>
    <mergeCell ref="J55:K55"/>
    <mergeCell ref="F56:G56"/>
    <mergeCell ref="J56:K56"/>
    <mergeCell ref="F57:G57"/>
    <mergeCell ref="J57:K57"/>
    <mergeCell ref="F58:G58"/>
    <mergeCell ref="J58:K58"/>
    <mergeCell ref="F59:G59"/>
    <mergeCell ref="J59:K59"/>
    <mergeCell ref="F63:G63"/>
    <mergeCell ref="J63:K63"/>
    <mergeCell ref="C3:F3"/>
    <mergeCell ref="C2:O2"/>
    <mergeCell ref="F60:G60"/>
    <mergeCell ref="J60:K60"/>
    <mergeCell ref="F61:G61"/>
    <mergeCell ref="J61:K61"/>
    <mergeCell ref="F62:G62"/>
    <mergeCell ref="J62:K6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sheetPr>
  <dimension ref="A1:R75"/>
  <sheetViews>
    <sheetView zoomScale="75" zoomScaleNormal="75" zoomScalePageLayoutView="0" workbookViewId="0" topLeftCell="A1">
      <selection activeCell="A1" sqref="A1"/>
    </sheetView>
  </sheetViews>
  <sheetFormatPr defaultColWidth="9.140625" defaultRowHeight="12.75"/>
  <cols>
    <col min="1" max="1" width="80.7109375" style="0" customWidth="1"/>
    <col min="2" max="2" width="8.28125" style="0" bestFit="1" customWidth="1"/>
    <col min="3" max="17" width="15.421875" style="0" customWidth="1"/>
  </cols>
  <sheetData>
    <row r="1" ht="15.75">
      <c r="A1" s="60" t="s">
        <v>69</v>
      </c>
    </row>
    <row r="2" spans="2:17" ht="15">
      <c r="B2" s="2"/>
      <c r="C2" s="62" t="s">
        <v>83</v>
      </c>
      <c r="D2" s="63"/>
      <c r="E2" s="63"/>
      <c r="F2" s="63"/>
      <c r="G2" s="63"/>
      <c r="H2" s="63"/>
      <c r="I2" s="63"/>
      <c r="J2" s="63"/>
      <c r="K2" s="63"/>
      <c r="L2" s="63"/>
      <c r="M2" s="63"/>
      <c r="N2" s="63"/>
      <c r="O2" s="63"/>
      <c r="P2" s="63"/>
      <c r="Q2" s="63"/>
    </row>
    <row r="3" spans="1:4" ht="15">
      <c r="A3" s="8" t="s">
        <v>0</v>
      </c>
      <c r="B3" s="2"/>
      <c r="C3" s="62"/>
      <c r="D3" s="63"/>
    </row>
    <row r="4" spans="1:17" ht="15.75" thickBot="1">
      <c r="A4" s="8" t="s">
        <v>78</v>
      </c>
      <c r="B4" s="2"/>
      <c r="C4" s="1" t="s">
        <v>16</v>
      </c>
      <c r="D4" s="1" t="s">
        <v>15</v>
      </c>
      <c r="E4" s="1" t="s">
        <v>17</v>
      </c>
      <c r="F4" s="1" t="s">
        <v>18</v>
      </c>
      <c r="G4" s="1" t="s">
        <v>19</v>
      </c>
      <c r="H4" s="1" t="s">
        <v>20</v>
      </c>
      <c r="I4" s="1" t="s">
        <v>21</v>
      </c>
      <c r="J4" s="1" t="s">
        <v>22</v>
      </c>
      <c r="K4" s="1" t="s">
        <v>23</v>
      </c>
      <c r="L4" s="1" t="s">
        <v>24</v>
      </c>
      <c r="M4" s="1" t="s">
        <v>25</v>
      </c>
      <c r="N4" s="1" t="s">
        <v>26</v>
      </c>
      <c r="O4" s="1" t="s">
        <v>27</v>
      </c>
      <c r="P4" s="1" t="s">
        <v>29</v>
      </c>
      <c r="Q4" s="1" t="s">
        <v>30</v>
      </c>
    </row>
    <row r="5" spans="1:17" ht="17.25" customHeight="1" thickBot="1">
      <c r="A5" s="77" t="s">
        <v>160</v>
      </c>
      <c r="B5" s="2"/>
      <c r="C5" s="16"/>
      <c r="D5" s="16"/>
      <c r="E5" s="16"/>
      <c r="F5" s="16"/>
      <c r="G5" s="16"/>
      <c r="H5" s="16"/>
      <c r="I5" s="16"/>
      <c r="J5" s="16"/>
      <c r="K5" s="16"/>
      <c r="L5" s="16"/>
      <c r="M5" s="16"/>
      <c r="N5" s="16"/>
      <c r="O5" s="16"/>
      <c r="P5" s="16"/>
      <c r="Q5" s="16"/>
    </row>
    <row r="6" spans="1:18" ht="17.25" customHeight="1" thickBot="1">
      <c r="A6" s="3" t="s">
        <v>153</v>
      </c>
      <c r="B6" s="2"/>
      <c r="C6" s="16"/>
      <c r="D6" s="16"/>
      <c r="E6" s="16"/>
      <c r="F6" s="16"/>
      <c r="G6" s="16"/>
      <c r="H6" s="16"/>
      <c r="I6" s="16"/>
      <c r="J6" s="16"/>
      <c r="K6" s="16"/>
      <c r="L6" s="16"/>
      <c r="M6" s="16"/>
      <c r="N6" s="16"/>
      <c r="O6" s="16"/>
      <c r="P6" s="16"/>
      <c r="Q6" s="16"/>
      <c r="R6" s="56"/>
    </row>
    <row r="7" spans="1:17" ht="15.75" thickBot="1">
      <c r="A7" s="3" t="s">
        <v>139</v>
      </c>
      <c r="B7" s="9"/>
      <c r="C7" s="16"/>
      <c r="D7" s="16"/>
      <c r="E7" s="16"/>
      <c r="F7" s="16"/>
      <c r="G7" s="16"/>
      <c r="H7" s="16"/>
      <c r="I7" s="16"/>
      <c r="J7" s="16"/>
      <c r="K7" s="16"/>
      <c r="L7" s="16"/>
      <c r="M7" s="16"/>
      <c r="N7" s="16"/>
      <c r="O7" s="16"/>
      <c r="P7" s="16"/>
      <c r="Q7" s="16"/>
    </row>
    <row r="8" spans="1:17" ht="17.25" thickBot="1">
      <c r="A8" s="8" t="s">
        <v>151</v>
      </c>
      <c r="B8" s="2"/>
      <c r="C8" s="22"/>
      <c r="D8" s="22"/>
      <c r="E8" s="22"/>
      <c r="F8" s="22"/>
      <c r="G8" s="22"/>
      <c r="H8" s="22"/>
      <c r="I8" s="22"/>
      <c r="J8" s="22"/>
      <c r="K8" s="22"/>
      <c r="L8" s="22"/>
      <c r="M8" s="22"/>
      <c r="N8" s="22"/>
      <c r="O8" s="22"/>
      <c r="P8" s="22"/>
      <c r="Q8" s="22"/>
    </row>
    <row r="9" spans="1:17" ht="17.25" thickBot="1">
      <c r="A9" s="3" t="s">
        <v>150</v>
      </c>
      <c r="B9" s="9"/>
      <c r="C9" s="25"/>
      <c r="D9" s="25"/>
      <c r="E9" s="25"/>
      <c r="F9" s="25"/>
      <c r="G9" s="25"/>
      <c r="H9" s="25"/>
      <c r="I9" s="25"/>
      <c r="J9" s="25"/>
      <c r="K9" s="25"/>
      <c r="L9" s="25"/>
      <c r="M9" s="25"/>
      <c r="N9" s="25"/>
      <c r="O9" s="25"/>
      <c r="P9" s="25"/>
      <c r="Q9" s="25"/>
    </row>
    <row r="10" spans="1:17" ht="17.25" thickBot="1">
      <c r="A10" s="3" t="s">
        <v>147</v>
      </c>
      <c r="B10" s="9"/>
      <c r="C10" s="25"/>
      <c r="D10" s="25"/>
      <c r="E10" s="25"/>
      <c r="F10" s="25"/>
      <c r="G10" s="25"/>
      <c r="H10" s="25"/>
      <c r="I10" s="25"/>
      <c r="J10" s="25"/>
      <c r="K10" s="25"/>
      <c r="L10" s="25"/>
      <c r="M10" s="25"/>
      <c r="N10" s="25"/>
      <c r="O10" s="25"/>
      <c r="P10" s="25"/>
      <c r="Q10" s="25"/>
    </row>
    <row r="11" spans="1:17" ht="17.25" thickBot="1">
      <c r="A11" s="11" t="s">
        <v>154</v>
      </c>
      <c r="B11" s="9"/>
      <c r="C11" s="26"/>
      <c r="D11" s="26"/>
      <c r="E11" s="26"/>
      <c r="F11" s="26"/>
      <c r="G11" s="26"/>
      <c r="H11" s="26"/>
      <c r="I11" s="26"/>
      <c r="J11" s="26"/>
      <c r="K11" s="26"/>
      <c r="L11" s="26"/>
      <c r="M11" s="26"/>
      <c r="N11" s="26"/>
      <c r="O11" s="26"/>
      <c r="P11" s="26"/>
      <c r="Q11" s="26"/>
    </row>
    <row r="12" spans="1:17" ht="17.25" thickBot="1">
      <c r="A12" s="11" t="s">
        <v>148</v>
      </c>
      <c r="B12" s="2"/>
      <c r="C12" s="26"/>
      <c r="D12" s="26"/>
      <c r="E12" s="26"/>
      <c r="F12" s="26"/>
      <c r="G12" s="26"/>
      <c r="H12" s="26"/>
      <c r="I12" s="26"/>
      <c r="J12" s="26"/>
      <c r="K12" s="26"/>
      <c r="L12" s="26"/>
      <c r="M12" s="26"/>
      <c r="N12" s="26"/>
      <c r="O12" s="26"/>
      <c r="P12" s="26"/>
      <c r="Q12" s="26"/>
    </row>
    <row r="13" spans="1:17" ht="17.25" thickBot="1">
      <c r="A13" s="11" t="s">
        <v>149</v>
      </c>
      <c r="B13" s="9"/>
      <c r="C13" s="26"/>
      <c r="D13" s="26"/>
      <c r="E13" s="26"/>
      <c r="F13" s="26"/>
      <c r="G13" s="26"/>
      <c r="H13" s="26"/>
      <c r="I13" s="26"/>
      <c r="J13" s="26"/>
      <c r="K13" s="26"/>
      <c r="L13" s="26"/>
      <c r="M13" s="26"/>
      <c r="N13" s="26"/>
      <c r="O13" s="26"/>
      <c r="P13" s="26"/>
      <c r="Q13" s="26"/>
    </row>
    <row r="14" spans="1:17" ht="17.25" thickBot="1">
      <c r="A14" s="11" t="s">
        <v>152</v>
      </c>
      <c r="B14" s="2"/>
      <c r="C14" s="4">
        <f>C11-C13</f>
        <v>0</v>
      </c>
      <c r="D14" s="4">
        <f aca="true" t="shared" si="0" ref="D14:O14">D11-D13</f>
        <v>0</v>
      </c>
      <c r="E14" s="4">
        <f t="shared" si="0"/>
        <v>0</v>
      </c>
      <c r="F14" s="4">
        <f t="shared" si="0"/>
        <v>0</v>
      </c>
      <c r="G14" s="4">
        <f t="shared" si="0"/>
        <v>0</v>
      </c>
      <c r="H14" s="4">
        <f t="shared" si="0"/>
        <v>0</v>
      </c>
      <c r="I14" s="4">
        <f t="shared" si="0"/>
        <v>0</v>
      </c>
      <c r="J14" s="4">
        <f t="shared" si="0"/>
        <v>0</v>
      </c>
      <c r="K14" s="4">
        <f t="shared" si="0"/>
        <v>0</v>
      </c>
      <c r="L14" s="4">
        <f t="shared" si="0"/>
        <v>0</v>
      </c>
      <c r="M14" s="4">
        <f t="shared" si="0"/>
        <v>0</v>
      </c>
      <c r="N14" s="4">
        <f t="shared" si="0"/>
        <v>0</v>
      </c>
      <c r="O14" s="4">
        <f t="shared" si="0"/>
        <v>0</v>
      </c>
      <c r="P14" s="4">
        <f>P11-P13</f>
        <v>0</v>
      </c>
      <c r="Q14" s="4">
        <f>Q11-Q13</f>
        <v>0</v>
      </c>
    </row>
    <row r="15" spans="1:17" ht="15.75" thickBot="1">
      <c r="A15" s="3" t="s">
        <v>88</v>
      </c>
      <c r="B15" s="9"/>
      <c r="C15" s="4">
        <f aca="true" t="shared" si="1" ref="C15:Q15">C14*C9</f>
        <v>0</v>
      </c>
      <c r="D15" s="4">
        <f t="shared" si="1"/>
        <v>0</v>
      </c>
      <c r="E15" s="4">
        <f t="shared" si="1"/>
        <v>0</v>
      </c>
      <c r="F15" s="4">
        <f t="shared" si="1"/>
        <v>0</v>
      </c>
      <c r="G15" s="4">
        <f t="shared" si="1"/>
        <v>0</v>
      </c>
      <c r="H15" s="4">
        <f t="shared" si="1"/>
        <v>0</v>
      </c>
      <c r="I15" s="4">
        <f t="shared" si="1"/>
        <v>0</v>
      </c>
      <c r="J15" s="4">
        <f t="shared" si="1"/>
        <v>0</v>
      </c>
      <c r="K15" s="4">
        <f t="shared" si="1"/>
        <v>0</v>
      </c>
      <c r="L15" s="4">
        <f t="shared" si="1"/>
        <v>0</v>
      </c>
      <c r="M15" s="4">
        <f t="shared" si="1"/>
        <v>0</v>
      </c>
      <c r="N15" s="4">
        <f t="shared" si="1"/>
        <v>0</v>
      </c>
      <c r="O15" s="4">
        <f t="shared" si="1"/>
        <v>0</v>
      </c>
      <c r="P15" s="4">
        <f t="shared" si="1"/>
        <v>0</v>
      </c>
      <c r="Q15" s="4">
        <f t="shared" si="1"/>
        <v>0</v>
      </c>
    </row>
    <row r="16" spans="1:2" ht="15.75" thickBot="1">
      <c r="A16" s="2"/>
      <c r="B16" s="9"/>
    </row>
    <row r="17" spans="1:17" s="15" customFormat="1" ht="15" thickBot="1">
      <c r="A17" s="17" t="s">
        <v>5</v>
      </c>
      <c r="B17" s="19"/>
      <c r="C17" s="45">
        <f>SUM(C5:C7)+C15</f>
        <v>0</v>
      </c>
      <c r="D17" s="45">
        <f aca="true" t="shared" si="2" ref="D17:Q17">SUM(D5:D7)+D15</f>
        <v>0</v>
      </c>
      <c r="E17" s="45">
        <f t="shared" si="2"/>
        <v>0</v>
      </c>
      <c r="F17" s="45">
        <f t="shared" si="2"/>
        <v>0</v>
      </c>
      <c r="G17" s="45">
        <f t="shared" si="2"/>
        <v>0</v>
      </c>
      <c r="H17" s="45">
        <f t="shared" si="2"/>
        <v>0</v>
      </c>
      <c r="I17" s="45">
        <f t="shared" si="2"/>
        <v>0</v>
      </c>
      <c r="J17" s="45">
        <f t="shared" si="2"/>
        <v>0</v>
      </c>
      <c r="K17" s="45">
        <f t="shared" si="2"/>
        <v>0</v>
      </c>
      <c r="L17" s="45">
        <f t="shared" si="2"/>
        <v>0</v>
      </c>
      <c r="M17" s="45">
        <f t="shared" si="2"/>
        <v>0</v>
      </c>
      <c r="N17" s="45">
        <f t="shared" si="2"/>
        <v>0</v>
      </c>
      <c r="O17" s="45">
        <f t="shared" si="2"/>
        <v>0</v>
      </c>
      <c r="P17" s="45">
        <f t="shared" si="2"/>
        <v>0</v>
      </c>
      <c r="Q17" s="45">
        <f t="shared" si="2"/>
        <v>0</v>
      </c>
    </row>
    <row r="18" spans="1:2" ht="15">
      <c r="A18" s="2"/>
      <c r="B18" s="9"/>
    </row>
    <row r="19" spans="1:4" ht="15">
      <c r="A19" s="2"/>
      <c r="B19" s="2"/>
      <c r="C19" s="6"/>
      <c r="D19" s="6"/>
    </row>
    <row r="20" spans="1:2" ht="15">
      <c r="A20" s="17" t="s">
        <v>6</v>
      </c>
      <c r="B20" s="9"/>
    </row>
    <row r="21" spans="1:17" ht="15.75" thickBot="1">
      <c r="A21" s="17" t="s">
        <v>56</v>
      </c>
      <c r="B21" s="2"/>
      <c r="C21" s="1" t="s">
        <v>16</v>
      </c>
      <c r="D21" s="1" t="s">
        <v>15</v>
      </c>
      <c r="E21" s="1" t="s">
        <v>17</v>
      </c>
      <c r="F21" s="1" t="s">
        <v>18</v>
      </c>
      <c r="G21" s="1" t="s">
        <v>19</v>
      </c>
      <c r="H21" s="1" t="s">
        <v>20</v>
      </c>
      <c r="I21" s="1" t="s">
        <v>21</v>
      </c>
      <c r="J21" s="1" t="s">
        <v>22</v>
      </c>
      <c r="K21" s="1" t="s">
        <v>23</v>
      </c>
      <c r="L21" s="1" t="s">
        <v>24</v>
      </c>
      <c r="M21" s="1" t="s">
        <v>25</v>
      </c>
      <c r="N21" s="1" t="s">
        <v>26</v>
      </c>
      <c r="O21" s="1" t="s">
        <v>27</v>
      </c>
      <c r="P21" s="1" t="s">
        <v>29</v>
      </c>
      <c r="Q21" s="1" t="s">
        <v>30</v>
      </c>
    </row>
    <row r="22" spans="1:17" ht="17.25" thickBot="1">
      <c r="A22" s="11" t="s">
        <v>146</v>
      </c>
      <c r="B22" s="2"/>
      <c r="C22" s="27"/>
      <c r="D22" s="27"/>
      <c r="E22" s="27"/>
      <c r="F22" s="27"/>
      <c r="G22" s="27"/>
      <c r="H22" s="27"/>
      <c r="I22" s="27"/>
      <c r="J22" s="27"/>
      <c r="K22" s="27"/>
      <c r="L22" s="27"/>
      <c r="M22" s="27"/>
      <c r="N22" s="28"/>
      <c r="O22" s="28"/>
      <c r="P22" s="28"/>
      <c r="Q22" s="28"/>
    </row>
    <row r="23" spans="1:17" ht="15.75" thickBot="1">
      <c r="A23" s="11" t="s">
        <v>141</v>
      </c>
      <c r="B23" s="2"/>
      <c r="C23" s="27"/>
      <c r="D23" s="27"/>
      <c r="E23" s="27"/>
      <c r="F23" s="27"/>
      <c r="G23" s="27"/>
      <c r="H23" s="27"/>
      <c r="I23" s="27"/>
      <c r="J23" s="27"/>
      <c r="K23" s="27"/>
      <c r="L23" s="27"/>
      <c r="M23" s="27"/>
      <c r="N23" s="28"/>
      <c r="O23" s="28"/>
      <c r="P23" s="28"/>
      <c r="Q23" s="28"/>
    </row>
    <row r="24" spans="1:17" ht="15.75" thickBot="1">
      <c r="A24" s="11" t="s">
        <v>142</v>
      </c>
      <c r="B24" s="9"/>
      <c r="C24" s="27"/>
      <c r="D24" s="27"/>
      <c r="E24" s="27"/>
      <c r="F24" s="27"/>
      <c r="G24" s="27"/>
      <c r="H24" s="27"/>
      <c r="I24" s="27"/>
      <c r="J24" s="27"/>
      <c r="K24" s="27"/>
      <c r="L24" s="27"/>
      <c r="M24" s="27"/>
      <c r="N24" s="28"/>
      <c r="O24" s="28"/>
      <c r="P24" s="28"/>
      <c r="Q24" s="28"/>
    </row>
    <row r="25" spans="1:17" ht="15.75" thickBot="1">
      <c r="A25" s="11" t="s">
        <v>97</v>
      </c>
      <c r="B25" s="2"/>
      <c r="C25" s="46"/>
      <c r="D25" s="46"/>
      <c r="E25" s="46"/>
      <c r="F25" s="46"/>
      <c r="G25" s="46"/>
      <c r="H25" s="46"/>
      <c r="I25" s="46"/>
      <c r="J25" s="46"/>
      <c r="K25" s="46"/>
      <c r="L25" s="46"/>
      <c r="M25" s="46"/>
      <c r="N25" s="28"/>
      <c r="O25" s="28"/>
      <c r="P25" s="28"/>
      <c r="Q25" s="28"/>
    </row>
    <row r="26" spans="1:17" ht="15.75" thickBot="1">
      <c r="A26" s="11" t="s">
        <v>143</v>
      </c>
      <c r="B26" s="9"/>
      <c r="C26" s="27"/>
      <c r="D26" s="27"/>
      <c r="E26" s="27"/>
      <c r="F26" s="27"/>
      <c r="G26" s="27"/>
      <c r="H26" s="27"/>
      <c r="I26" s="27"/>
      <c r="J26" s="27"/>
      <c r="K26" s="27"/>
      <c r="L26" s="27"/>
      <c r="M26" s="27"/>
      <c r="N26" s="28"/>
      <c r="O26" s="28"/>
      <c r="P26" s="28"/>
      <c r="Q26" s="28"/>
    </row>
    <row r="27" spans="1:17" ht="15.75" thickBot="1">
      <c r="A27" s="11" t="s">
        <v>144</v>
      </c>
      <c r="B27" s="2"/>
      <c r="C27" s="27"/>
      <c r="D27" s="27"/>
      <c r="E27" s="27"/>
      <c r="F27" s="27"/>
      <c r="G27" s="27"/>
      <c r="H27" s="27"/>
      <c r="I27" s="27"/>
      <c r="J27" s="27"/>
      <c r="K27" s="27"/>
      <c r="L27" s="27"/>
      <c r="M27" s="27"/>
      <c r="N27" s="28"/>
      <c r="O27" s="28"/>
      <c r="P27" s="28"/>
      <c r="Q27" s="28"/>
    </row>
    <row r="28" spans="1:17" ht="15.75" thickBot="1">
      <c r="A28" s="11" t="s">
        <v>105</v>
      </c>
      <c r="B28" s="2"/>
      <c r="C28" s="27"/>
      <c r="D28" s="27"/>
      <c r="E28" s="27"/>
      <c r="F28" s="27"/>
      <c r="G28" s="27"/>
      <c r="H28" s="27"/>
      <c r="I28" s="27"/>
      <c r="J28" s="27"/>
      <c r="K28" s="27"/>
      <c r="L28" s="27"/>
      <c r="M28" s="27"/>
      <c r="N28" s="27"/>
      <c r="O28" s="27"/>
      <c r="P28" s="27"/>
      <c r="Q28" s="27"/>
    </row>
    <row r="29" spans="1:17" ht="15.75" thickBot="1">
      <c r="A29" s="11" t="s">
        <v>145</v>
      </c>
      <c r="B29" s="2"/>
      <c r="C29" s="27"/>
      <c r="D29" s="27"/>
      <c r="E29" s="27"/>
      <c r="F29" s="27"/>
      <c r="G29" s="27"/>
      <c r="H29" s="27"/>
      <c r="I29" s="27"/>
      <c r="J29" s="27"/>
      <c r="K29" s="27"/>
      <c r="L29" s="27"/>
      <c r="M29" s="27"/>
      <c r="N29" s="27"/>
      <c r="O29" s="27"/>
      <c r="P29" s="27"/>
      <c r="Q29" s="27"/>
    </row>
    <row r="30" spans="1:17" ht="15.75" thickBot="1">
      <c r="A30" s="11" t="s">
        <v>108</v>
      </c>
      <c r="B30" s="9"/>
      <c r="C30" s="27"/>
      <c r="D30" s="27"/>
      <c r="E30" s="27"/>
      <c r="F30" s="27"/>
      <c r="G30" s="27"/>
      <c r="H30" s="27"/>
      <c r="I30" s="27"/>
      <c r="J30" s="27"/>
      <c r="K30" s="27"/>
      <c r="L30" s="27"/>
      <c r="M30" s="27"/>
      <c r="N30" s="28"/>
      <c r="O30" s="28"/>
      <c r="P30" s="28"/>
      <c r="Q30" s="28"/>
    </row>
    <row r="31" spans="1:17" ht="15.75" thickBot="1">
      <c r="A31" s="11" t="s">
        <v>129</v>
      </c>
      <c r="B31" s="2"/>
      <c r="C31" s="27"/>
      <c r="D31" s="27"/>
      <c r="E31" s="27"/>
      <c r="F31" s="27"/>
      <c r="G31" s="27"/>
      <c r="H31" s="27"/>
      <c r="I31" s="27"/>
      <c r="J31" s="27"/>
      <c r="K31" s="27"/>
      <c r="L31" s="27"/>
      <c r="M31" s="27"/>
      <c r="N31" s="27"/>
      <c r="O31" s="27"/>
      <c r="P31" s="27"/>
      <c r="Q31" s="27"/>
    </row>
    <row r="32" spans="1:17" ht="15.75" thickBot="1">
      <c r="A32" s="11"/>
      <c r="B32" s="2"/>
      <c r="C32" s="21"/>
      <c r="D32" s="21"/>
      <c r="E32" s="21"/>
      <c r="F32" s="21"/>
      <c r="G32" s="21"/>
      <c r="H32" s="21"/>
      <c r="I32" s="21"/>
      <c r="J32" s="21"/>
      <c r="K32" s="21"/>
      <c r="L32" s="21"/>
      <c r="M32" s="21"/>
      <c r="N32" s="21"/>
      <c r="O32" s="21"/>
      <c r="P32" s="21"/>
      <c r="Q32" s="21"/>
    </row>
    <row r="33" spans="1:17" s="15" customFormat="1" ht="15" thickBot="1">
      <c r="A33" s="17" t="s">
        <v>7</v>
      </c>
      <c r="B33" s="1"/>
      <c r="C33" s="45">
        <f>+SUM(C22:C31)</f>
        <v>0</v>
      </c>
      <c r="D33" s="45">
        <f aca="true" t="shared" si="3" ref="D33:Q33">+SUM(D22:D31)</f>
        <v>0</v>
      </c>
      <c r="E33" s="45">
        <f t="shared" si="3"/>
        <v>0</v>
      </c>
      <c r="F33" s="45">
        <f t="shared" si="3"/>
        <v>0</v>
      </c>
      <c r="G33" s="45">
        <f t="shared" si="3"/>
        <v>0</v>
      </c>
      <c r="H33" s="45">
        <f t="shared" si="3"/>
        <v>0</v>
      </c>
      <c r="I33" s="45">
        <f t="shared" si="3"/>
        <v>0</v>
      </c>
      <c r="J33" s="45">
        <f t="shared" si="3"/>
        <v>0</v>
      </c>
      <c r="K33" s="45">
        <f t="shared" si="3"/>
        <v>0</v>
      </c>
      <c r="L33" s="45">
        <f t="shared" si="3"/>
        <v>0</v>
      </c>
      <c r="M33" s="45">
        <f t="shared" si="3"/>
        <v>0</v>
      </c>
      <c r="N33" s="45">
        <f t="shared" si="3"/>
        <v>0</v>
      </c>
      <c r="O33" s="45">
        <f t="shared" si="3"/>
        <v>0</v>
      </c>
      <c r="P33" s="45">
        <f t="shared" si="3"/>
        <v>0</v>
      </c>
      <c r="Q33" s="45">
        <f t="shared" si="3"/>
        <v>0</v>
      </c>
    </row>
    <row r="34" spans="1:17" s="15" customFormat="1" ht="15" thickBot="1">
      <c r="A34" s="47"/>
      <c r="B34" s="19"/>
      <c r="C34" s="22"/>
      <c r="D34" s="22"/>
      <c r="E34" s="22"/>
      <c r="F34" s="22"/>
      <c r="G34" s="22"/>
      <c r="H34" s="22"/>
      <c r="I34" s="22"/>
      <c r="J34" s="22"/>
      <c r="K34" s="22"/>
      <c r="L34" s="22"/>
      <c r="M34" s="22"/>
      <c r="N34" s="22"/>
      <c r="O34" s="22"/>
      <c r="P34" s="22"/>
      <c r="Q34" s="22"/>
    </row>
    <row r="35" spans="1:17" ht="15.75" thickBot="1">
      <c r="A35" s="11" t="s">
        <v>113</v>
      </c>
      <c r="B35" s="9"/>
      <c r="C35" s="16"/>
      <c r="D35" s="16"/>
      <c r="E35" s="16"/>
      <c r="F35" s="16"/>
      <c r="G35" s="16"/>
      <c r="H35" s="16"/>
      <c r="I35" s="16"/>
      <c r="J35" s="16"/>
      <c r="K35" s="16"/>
      <c r="L35" s="16"/>
      <c r="M35" s="16"/>
      <c r="N35" s="16"/>
      <c r="O35" s="16"/>
      <c r="P35" s="16"/>
      <c r="Q35" s="16"/>
    </row>
    <row r="36" spans="1:17" ht="15.75" thickBot="1">
      <c r="A36" s="11" t="s">
        <v>114</v>
      </c>
      <c r="B36" s="9"/>
      <c r="C36" s="16"/>
      <c r="D36" s="16"/>
      <c r="E36" s="16"/>
      <c r="F36" s="16"/>
      <c r="G36" s="16"/>
      <c r="H36" s="16"/>
      <c r="I36" s="16"/>
      <c r="J36" s="16"/>
      <c r="K36" s="16"/>
      <c r="L36" s="16"/>
      <c r="M36" s="16"/>
      <c r="N36" s="16"/>
      <c r="O36" s="16"/>
      <c r="P36" s="16"/>
      <c r="Q36" s="16"/>
    </row>
    <row r="37" spans="1:17" ht="15.75" thickBot="1">
      <c r="A37" s="11" t="s">
        <v>115</v>
      </c>
      <c r="B37" s="2"/>
      <c r="C37" s="4">
        <f aca="true" t="shared" si="4" ref="C37:Q37">C17-C33-C35-C36</f>
        <v>0</v>
      </c>
      <c r="D37" s="4">
        <f t="shared" si="4"/>
        <v>0</v>
      </c>
      <c r="E37" s="4">
        <f t="shared" si="4"/>
        <v>0</v>
      </c>
      <c r="F37" s="4">
        <f t="shared" si="4"/>
        <v>0</v>
      </c>
      <c r="G37" s="4">
        <f t="shared" si="4"/>
        <v>0</v>
      </c>
      <c r="H37" s="4">
        <f t="shared" si="4"/>
        <v>0</v>
      </c>
      <c r="I37" s="4">
        <f t="shared" si="4"/>
        <v>0</v>
      </c>
      <c r="J37" s="4">
        <f t="shared" si="4"/>
        <v>0</v>
      </c>
      <c r="K37" s="4">
        <f t="shared" si="4"/>
        <v>0</v>
      </c>
      <c r="L37" s="4">
        <f t="shared" si="4"/>
        <v>0</v>
      </c>
      <c r="M37" s="4">
        <f t="shared" si="4"/>
        <v>0</v>
      </c>
      <c r="N37" s="4">
        <f t="shared" si="4"/>
        <v>0</v>
      </c>
      <c r="O37" s="4">
        <f t="shared" si="4"/>
        <v>0</v>
      </c>
      <c r="P37" s="4">
        <f t="shared" si="4"/>
        <v>0</v>
      </c>
      <c r="Q37" s="4">
        <f t="shared" si="4"/>
        <v>0</v>
      </c>
    </row>
    <row r="38" spans="1:17" ht="15.75" thickBot="1">
      <c r="A38" s="11" t="s">
        <v>14</v>
      </c>
      <c r="B38" s="24">
        <v>0.255</v>
      </c>
      <c r="C38" s="22"/>
      <c r="D38" s="22"/>
      <c r="E38" s="22"/>
      <c r="F38" s="22"/>
      <c r="G38" s="22"/>
      <c r="H38" s="22"/>
      <c r="I38" s="22"/>
      <c r="J38" s="22"/>
      <c r="K38" s="22"/>
      <c r="L38" s="22"/>
      <c r="M38" s="22"/>
      <c r="N38" s="22"/>
      <c r="O38" s="22"/>
      <c r="P38" s="22"/>
      <c r="Q38" s="22"/>
    </row>
    <row r="39" spans="1:17" ht="15.75" thickBot="1">
      <c r="A39" s="11" t="s">
        <v>116</v>
      </c>
      <c r="B39" s="9"/>
      <c r="C39" s="4">
        <f>$B$38*C37</f>
        <v>0</v>
      </c>
      <c r="D39" s="4">
        <f aca="true" t="shared" si="5" ref="D39:O39">$B$38*D37</f>
        <v>0</v>
      </c>
      <c r="E39" s="4">
        <f t="shared" si="5"/>
        <v>0</v>
      </c>
      <c r="F39" s="4">
        <f t="shared" si="5"/>
        <v>0</v>
      </c>
      <c r="G39" s="4">
        <f t="shared" si="5"/>
        <v>0</v>
      </c>
      <c r="H39" s="4">
        <f t="shared" si="5"/>
        <v>0</v>
      </c>
      <c r="I39" s="4">
        <f t="shared" si="5"/>
        <v>0</v>
      </c>
      <c r="J39" s="4">
        <f t="shared" si="5"/>
        <v>0</v>
      </c>
      <c r="K39" s="4">
        <f t="shared" si="5"/>
        <v>0</v>
      </c>
      <c r="L39" s="4">
        <f t="shared" si="5"/>
        <v>0</v>
      </c>
      <c r="M39" s="4">
        <f t="shared" si="5"/>
        <v>0</v>
      </c>
      <c r="N39" s="4">
        <f t="shared" si="5"/>
        <v>0</v>
      </c>
      <c r="O39" s="4">
        <f t="shared" si="5"/>
        <v>0</v>
      </c>
      <c r="P39" s="4">
        <f>$B$38*P37</f>
        <v>0</v>
      </c>
      <c r="Q39" s="4">
        <f>$B$38*Q37</f>
        <v>0</v>
      </c>
    </row>
    <row r="40" spans="1:17" ht="15.75" thickBot="1">
      <c r="A40" s="11" t="s">
        <v>117</v>
      </c>
      <c r="B40" s="2"/>
      <c r="C40" s="4">
        <f>C37-C39</f>
        <v>0</v>
      </c>
      <c r="D40" s="4">
        <f aca="true" t="shared" si="6" ref="D40:O40">D37-D39</f>
        <v>0</v>
      </c>
      <c r="E40" s="4">
        <f t="shared" si="6"/>
        <v>0</v>
      </c>
      <c r="F40" s="4">
        <f t="shared" si="6"/>
        <v>0</v>
      </c>
      <c r="G40" s="4">
        <f t="shared" si="6"/>
        <v>0</v>
      </c>
      <c r="H40" s="4">
        <f t="shared" si="6"/>
        <v>0</v>
      </c>
      <c r="I40" s="4">
        <f t="shared" si="6"/>
        <v>0</v>
      </c>
      <c r="J40" s="4">
        <f t="shared" si="6"/>
        <v>0</v>
      </c>
      <c r="K40" s="4">
        <f t="shared" si="6"/>
        <v>0</v>
      </c>
      <c r="L40" s="4">
        <f t="shared" si="6"/>
        <v>0</v>
      </c>
      <c r="M40" s="4">
        <f t="shared" si="6"/>
        <v>0</v>
      </c>
      <c r="N40" s="4">
        <f t="shared" si="6"/>
        <v>0</v>
      </c>
      <c r="O40" s="4">
        <f t="shared" si="6"/>
        <v>0</v>
      </c>
      <c r="P40" s="4">
        <f>P37-P39</f>
        <v>0</v>
      </c>
      <c r="Q40" s="4">
        <f>Q37-Q39</f>
        <v>0</v>
      </c>
    </row>
    <row r="41" spans="1:17" ht="15.75" thickBot="1">
      <c r="A41" s="48"/>
      <c r="B41" s="9"/>
      <c r="C41" s="22"/>
      <c r="D41" s="22"/>
      <c r="E41" s="22"/>
      <c r="F41" s="22"/>
      <c r="G41" s="22"/>
      <c r="H41" s="22"/>
      <c r="I41" s="22"/>
      <c r="J41" s="22"/>
      <c r="K41" s="22"/>
      <c r="L41" s="22"/>
      <c r="M41" s="22"/>
      <c r="N41" s="22"/>
      <c r="O41" s="22"/>
      <c r="P41" s="22"/>
      <c r="Q41" s="22"/>
    </row>
    <row r="42" spans="1:17" ht="15.75" thickBot="1">
      <c r="A42" s="11" t="s">
        <v>118</v>
      </c>
      <c r="B42" s="2"/>
      <c r="C42" s="4">
        <f>C40+C35</f>
        <v>0</v>
      </c>
      <c r="D42" s="4">
        <f aca="true" t="shared" si="7" ref="D42:O42">D40+D35</f>
        <v>0</v>
      </c>
      <c r="E42" s="4">
        <f t="shared" si="7"/>
        <v>0</v>
      </c>
      <c r="F42" s="4">
        <f t="shared" si="7"/>
        <v>0</v>
      </c>
      <c r="G42" s="4">
        <f t="shared" si="7"/>
        <v>0</v>
      </c>
      <c r="H42" s="4">
        <f t="shared" si="7"/>
        <v>0</v>
      </c>
      <c r="I42" s="4">
        <f t="shared" si="7"/>
        <v>0</v>
      </c>
      <c r="J42" s="4">
        <f t="shared" si="7"/>
        <v>0</v>
      </c>
      <c r="K42" s="4">
        <f t="shared" si="7"/>
        <v>0</v>
      </c>
      <c r="L42" s="4">
        <f t="shared" si="7"/>
        <v>0</v>
      </c>
      <c r="M42" s="4">
        <f t="shared" si="7"/>
        <v>0</v>
      </c>
      <c r="N42" s="4">
        <f t="shared" si="7"/>
        <v>0</v>
      </c>
      <c r="O42" s="4">
        <f t="shared" si="7"/>
        <v>0</v>
      </c>
      <c r="P42" s="4">
        <f>P40+P35</f>
        <v>0</v>
      </c>
      <c r="Q42" s="4">
        <f>Q40+Q35</f>
        <v>0</v>
      </c>
    </row>
    <row r="44" s="34" customFormat="1" ht="19.5" customHeight="1"/>
    <row r="45" s="34" customFormat="1" ht="19.5" customHeight="1">
      <c r="A45" s="55" t="s">
        <v>28</v>
      </c>
    </row>
    <row r="46" s="34" customFormat="1" ht="19.5" customHeight="1"/>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c r="A53" s="54"/>
    </row>
    <row r="54" s="34" customFormat="1" ht="19.5" customHeight="1"/>
    <row r="55" s="34" customFormat="1" ht="19.5" customHeight="1"/>
    <row r="56" s="34" customFormat="1" ht="19.5" customHeight="1"/>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ht="19.5" customHeight="1">
      <c r="A74" s="34"/>
    </row>
    <row r="75" ht="14.25">
      <c r="A75" s="34"/>
    </row>
    <row r="76" s="34" customFormat="1" ht="14.25"/>
  </sheetData>
  <sheetProtection/>
  <mergeCells count="2">
    <mergeCell ref="C3:D3"/>
    <mergeCell ref="C2:Q2"/>
  </mergeCells>
  <printOptions/>
  <pageMargins left="0.7" right="0.7" top="0.75" bottom="0.75" header="0.3" footer="0.3"/>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R75"/>
  <sheetViews>
    <sheetView zoomScale="75" zoomScaleNormal="75" zoomScalePageLayoutView="0" workbookViewId="0" topLeftCell="A1">
      <selection activeCell="A1" sqref="A1"/>
    </sheetView>
  </sheetViews>
  <sheetFormatPr defaultColWidth="9.140625" defaultRowHeight="12.75"/>
  <cols>
    <col min="1" max="1" width="80.7109375" style="0" customWidth="1"/>
    <col min="2" max="2" width="8.28125" style="0" bestFit="1" customWidth="1"/>
    <col min="3" max="17" width="15.421875" style="0" customWidth="1"/>
  </cols>
  <sheetData>
    <row r="1" ht="15.75">
      <c r="A1" s="59" t="s">
        <v>71</v>
      </c>
    </row>
    <row r="2" spans="2:17" ht="15">
      <c r="B2" s="2"/>
      <c r="C2" s="62" t="s">
        <v>83</v>
      </c>
      <c r="D2" s="63"/>
      <c r="E2" s="63"/>
      <c r="F2" s="63"/>
      <c r="G2" s="63"/>
      <c r="H2" s="63"/>
      <c r="I2" s="63"/>
      <c r="J2" s="63"/>
      <c r="K2" s="63"/>
      <c r="L2" s="63"/>
      <c r="M2" s="63"/>
      <c r="N2" s="63"/>
      <c r="O2" s="63"/>
      <c r="P2" s="63"/>
      <c r="Q2" s="63"/>
    </row>
    <row r="3" spans="1:3" ht="15">
      <c r="A3" s="8" t="s">
        <v>0</v>
      </c>
      <c r="B3" s="2"/>
      <c r="C3" s="1"/>
    </row>
    <row r="4" spans="1:17" ht="15.75" thickBot="1">
      <c r="A4" s="8" t="s">
        <v>78</v>
      </c>
      <c r="B4" s="2"/>
      <c r="C4" s="1" t="s">
        <v>16</v>
      </c>
      <c r="D4" s="1" t="s">
        <v>15</v>
      </c>
      <c r="E4" s="1" t="s">
        <v>17</v>
      </c>
      <c r="F4" s="1" t="s">
        <v>18</v>
      </c>
      <c r="G4" s="1" t="s">
        <v>19</v>
      </c>
      <c r="H4" s="1" t="s">
        <v>20</v>
      </c>
      <c r="I4" s="1" t="s">
        <v>21</v>
      </c>
      <c r="J4" s="1" t="s">
        <v>22</v>
      </c>
      <c r="K4" s="1" t="s">
        <v>23</v>
      </c>
      <c r="L4" s="1" t="s">
        <v>24</v>
      </c>
      <c r="M4" s="1" t="s">
        <v>25</v>
      </c>
      <c r="N4" s="1" t="s">
        <v>26</v>
      </c>
      <c r="O4" s="1" t="s">
        <v>27</v>
      </c>
      <c r="P4" s="1" t="s">
        <v>29</v>
      </c>
      <c r="Q4" s="1" t="s">
        <v>30</v>
      </c>
    </row>
    <row r="5" spans="1:17" ht="17.25" thickBot="1">
      <c r="A5" s="3" t="s">
        <v>159</v>
      </c>
      <c r="B5" s="2"/>
      <c r="C5" s="16"/>
      <c r="D5" s="16"/>
      <c r="E5" s="16"/>
      <c r="F5" s="16"/>
      <c r="G5" s="16"/>
      <c r="H5" s="16"/>
      <c r="I5" s="16"/>
      <c r="J5" s="16"/>
      <c r="K5" s="16"/>
      <c r="L5" s="16"/>
      <c r="M5" s="16"/>
      <c r="N5" s="16"/>
      <c r="O5" s="16"/>
      <c r="P5" s="16"/>
      <c r="Q5" s="16"/>
    </row>
    <row r="6" spans="1:18" ht="15.75" thickBot="1">
      <c r="A6" s="3" t="s">
        <v>156</v>
      </c>
      <c r="B6" s="2"/>
      <c r="C6" s="16"/>
      <c r="D6" s="16"/>
      <c r="E6" s="16"/>
      <c r="F6" s="16"/>
      <c r="G6" s="16"/>
      <c r="H6" s="16"/>
      <c r="I6" s="16"/>
      <c r="J6" s="16"/>
      <c r="K6" s="16"/>
      <c r="L6" s="16"/>
      <c r="M6" s="16"/>
      <c r="N6" s="16"/>
      <c r="O6" s="16"/>
      <c r="P6" s="16"/>
      <c r="Q6" s="16"/>
      <c r="R6" s="56"/>
    </row>
    <row r="7" spans="1:17" ht="15.75" thickBot="1">
      <c r="A7" s="3" t="s">
        <v>132</v>
      </c>
      <c r="B7" s="2"/>
      <c r="C7" s="16"/>
      <c r="D7" s="16"/>
      <c r="E7" s="16"/>
      <c r="F7" s="16"/>
      <c r="G7" s="16"/>
      <c r="H7" s="16"/>
      <c r="I7" s="16"/>
      <c r="J7" s="16"/>
      <c r="K7" s="16"/>
      <c r="L7" s="16"/>
      <c r="M7" s="16"/>
      <c r="N7" s="16"/>
      <c r="O7" s="16"/>
      <c r="P7" s="16"/>
      <c r="Q7" s="16"/>
    </row>
    <row r="8" spans="1:17" ht="15.75" thickBot="1">
      <c r="A8" s="3" t="s">
        <v>139</v>
      </c>
      <c r="B8" s="2"/>
      <c r="C8" s="16"/>
      <c r="D8" s="16"/>
      <c r="E8" s="16"/>
      <c r="F8" s="16"/>
      <c r="G8" s="16"/>
      <c r="H8" s="16"/>
      <c r="I8" s="16"/>
      <c r="J8" s="16"/>
      <c r="K8" s="16"/>
      <c r="L8" s="16"/>
      <c r="M8" s="16"/>
      <c r="N8" s="16"/>
      <c r="O8" s="16"/>
      <c r="P8" s="16"/>
      <c r="Q8" s="16"/>
    </row>
    <row r="9" spans="1:17" ht="17.25" thickBot="1">
      <c r="A9" s="8" t="s">
        <v>151</v>
      </c>
      <c r="B9" s="2"/>
      <c r="C9" s="22"/>
      <c r="D9" s="22"/>
      <c r="E9" s="22"/>
      <c r="F9" s="22"/>
      <c r="G9" s="22"/>
      <c r="H9" s="22"/>
      <c r="I9" s="22"/>
      <c r="J9" s="22"/>
      <c r="K9" s="22"/>
      <c r="L9" s="22"/>
      <c r="M9" s="22"/>
      <c r="N9" s="22"/>
      <c r="O9" s="22"/>
      <c r="P9" s="22"/>
      <c r="Q9" s="22"/>
    </row>
    <row r="10" spans="1:17" ht="17.25" thickBot="1">
      <c r="A10" s="3" t="s">
        <v>150</v>
      </c>
      <c r="B10" s="9"/>
      <c r="C10" s="25"/>
      <c r="D10" s="25"/>
      <c r="E10" s="25"/>
      <c r="F10" s="25"/>
      <c r="G10" s="25"/>
      <c r="H10" s="25"/>
      <c r="I10" s="25"/>
      <c r="J10" s="25"/>
      <c r="K10" s="25"/>
      <c r="L10" s="25"/>
      <c r="M10" s="25"/>
      <c r="N10" s="25"/>
      <c r="O10" s="25"/>
      <c r="P10" s="25"/>
      <c r="Q10" s="25"/>
    </row>
    <row r="11" spans="1:17" ht="17.25" thickBot="1">
      <c r="A11" s="3" t="s">
        <v>147</v>
      </c>
      <c r="B11" s="9"/>
      <c r="C11" s="25"/>
      <c r="D11" s="25"/>
      <c r="E11" s="25"/>
      <c r="F11" s="25"/>
      <c r="G11" s="25"/>
      <c r="H11" s="25"/>
      <c r="I11" s="25"/>
      <c r="J11" s="25"/>
      <c r="K11" s="25"/>
      <c r="L11" s="25"/>
      <c r="M11" s="25"/>
      <c r="N11" s="25"/>
      <c r="O11" s="25"/>
      <c r="P11" s="25"/>
      <c r="Q11" s="25"/>
    </row>
    <row r="12" spans="1:17" ht="17.25" thickBot="1">
      <c r="A12" s="11" t="s">
        <v>154</v>
      </c>
      <c r="B12" s="9"/>
      <c r="C12" s="26"/>
      <c r="D12" s="26"/>
      <c r="E12" s="26"/>
      <c r="F12" s="26"/>
      <c r="G12" s="26"/>
      <c r="H12" s="26"/>
      <c r="I12" s="26"/>
      <c r="J12" s="26"/>
      <c r="K12" s="26"/>
      <c r="L12" s="26"/>
      <c r="M12" s="26"/>
      <c r="N12" s="26"/>
      <c r="O12" s="26"/>
      <c r="P12" s="26"/>
      <c r="Q12" s="26"/>
    </row>
    <row r="13" spans="1:17" ht="17.25" thickBot="1">
      <c r="A13" s="11" t="s">
        <v>148</v>
      </c>
      <c r="B13" s="2"/>
      <c r="C13" s="26"/>
      <c r="D13" s="26"/>
      <c r="E13" s="26"/>
      <c r="F13" s="26"/>
      <c r="G13" s="26"/>
      <c r="H13" s="26"/>
      <c r="I13" s="26"/>
      <c r="J13" s="26"/>
      <c r="K13" s="26"/>
      <c r="L13" s="26"/>
      <c r="M13" s="26"/>
      <c r="N13" s="26"/>
      <c r="O13" s="26"/>
      <c r="P13" s="26"/>
      <c r="Q13" s="26"/>
    </row>
    <row r="14" spans="1:17" ht="17.25" thickBot="1">
      <c r="A14" s="11" t="s">
        <v>161</v>
      </c>
      <c r="B14" s="9"/>
      <c r="C14" s="26"/>
      <c r="D14" s="26"/>
      <c r="E14" s="26"/>
      <c r="F14" s="26"/>
      <c r="G14" s="26"/>
      <c r="H14" s="26"/>
      <c r="I14" s="26"/>
      <c r="J14" s="26"/>
      <c r="K14" s="26"/>
      <c r="L14" s="26"/>
      <c r="M14" s="26"/>
      <c r="N14" s="26"/>
      <c r="O14" s="26"/>
      <c r="P14" s="26"/>
      <c r="Q14" s="26"/>
    </row>
    <row r="15" spans="1:17" ht="17.25" thickBot="1">
      <c r="A15" s="11" t="s">
        <v>152</v>
      </c>
      <c r="B15" s="2"/>
      <c r="C15" s="4">
        <f>C12-C14</f>
        <v>0</v>
      </c>
      <c r="D15" s="4">
        <f aca="true" t="shared" si="0" ref="D15:O15">D12-D14</f>
        <v>0</v>
      </c>
      <c r="E15" s="4">
        <f t="shared" si="0"/>
        <v>0</v>
      </c>
      <c r="F15" s="4">
        <f t="shared" si="0"/>
        <v>0</v>
      </c>
      <c r="G15" s="4">
        <f t="shared" si="0"/>
        <v>0</v>
      </c>
      <c r="H15" s="4">
        <f t="shared" si="0"/>
        <v>0</v>
      </c>
      <c r="I15" s="4">
        <f t="shared" si="0"/>
        <v>0</v>
      </c>
      <c r="J15" s="4">
        <f t="shared" si="0"/>
        <v>0</v>
      </c>
      <c r="K15" s="4">
        <f t="shared" si="0"/>
        <v>0</v>
      </c>
      <c r="L15" s="4">
        <f t="shared" si="0"/>
        <v>0</v>
      </c>
      <c r="M15" s="4">
        <f t="shared" si="0"/>
        <v>0</v>
      </c>
      <c r="N15" s="4">
        <f t="shared" si="0"/>
        <v>0</v>
      </c>
      <c r="O15" s="4">
        <f t="shared" si="0"/>
        <v>0</v>
      </c>
      <c r="P15" s="4">
        <f>P12-P14</f>
        <v>0</v>
      </c>
      <c r="Q15" s="4">
        <f>Q12-Q14</f>
        <v>0</v>
      </c>
    </row>
    <row r="16" spans="1:17" ht="16.5" customHeight="1" thickBot="1">
      <c r="A16" s="3" t="s">
        <v>3</v>
      </c>
      <c r="B16" s="9"/>
      <c r="C16" s="4">
        <f>C15*C10</f>
        <v>0</v>
      </c>
      <c r="D16" s="4">
        <f>D15*D10</f>
        <v>0</v>
      </c>
      <c r="E16" s="4">
        <f>E15*E10</f>
        <v>0</v>
      </c>
      <c r="F16" s="4">
        <f>F15*F10</f>
        <v>0</v>
      </c>
      <c r="G16" s="4">
        <f>G15*G10</f>
        <v>0</v>
      </c>
      <c r="H16" s="4">
        <f>H15*H10</f>
        <v>0</v>
      </c>
      <c r="I16" s="4">
        <f>I15*I10</f>
        <v>0</v>
      </c>
      <c r="J16" s="4">
        <f>J15*J10</f>
        <v>0</v>
      </c>
      <c r="K16" s="4">
        <f>K15*K10</f>
        <v>0</v>
      </c>
      <c r="L16" s="4">
        <f>L15*L10</f>
        <v>0</v>
      </c>
      <c r="M16" s="4">
        <f>M15*M10</f>
        <v>0</v>
      </c>
      <c r="N16" s="4">
        <f>N15*N10</f>
        <v>0</v>
      </c>
      <c r="O16" s="4">
        <f>O15*O10</f>
        <v>0</v>
      </c>
      <c r="P16" s="4">
        <f>P15*P10</f>
        <v>0</v>
      </c>
      <c r="Q16" s="4">
        <f>Q15*Q10</f>
        <v>0</v>
      </c>
    </row>
    <row r="17" spans="1:2" ht="15.75" thickBot="1">
      <c r="A17" s="2"/>
      <c r="B17" s="9"/>
    </row>
    <row r="18" spans="1:17" s="15" customFormat="1" ht="15" thickBot="1">
      <c r="A18" s="17" t="s">
        <v>5</v>
      </c>
      <c r="B18" s="19"/>
      <c r="C18" s="45">
        <f>SUM(C5:C8)+C16</f>
        <v>0</v>
      </c>
      <c r="D18" s="45">
        <f>SUM(D5:D8)+D16</f>
        <v>0</v>
      </c>
      <c r="E18" s="45">
        <f>SUM(E5:E8)+E16</f>
        <v>0</v>
      </c>
      <c r="F18" s="45">
        <f>SUM(F5:F8)+F16</f>
        <v>0</v>
      </c>
      <c r="G18" s="45">
        <f>SUM(G5:G8)+G16</f>
        <v>0</v>
      </c>
      <c r="H18" s="45">
        <f>SUM(H5:H8)+H16</f>
        <v>0</v>
      </c>
      <c r="I18" s="45">
        <f>SUM(I5:I8)+I16</f>
        <v>0</v>
      </c>
      <c r="J18" s="45">
        <f>SUM(J5:J8)+J16</f>
        <v>0</v>
      </c>
      <c r="K18" s="45">
        <f>SUM(K5:K8)+K16</f>
        <v>0</v>
      </c>
      <c r="L18" s="45">
        <f>SUM(L5:L8)+L16</f>
        <v>0</v>
      </c>
      <c r="M18" s="45">
        <f>SUM(M5:M8)+M16</f>
        <v>0</v>
      </c>
      <c r="N18" s="45">
        <f>SUM(N5:N8)+N16</f>
        <v>0</v>
      </c>
      <c r="O18" s="45">
        <f>SUM(O5:O8)+O16</f>
        <v>0</v>
      </c>
      <c r="P18" s="45">
        <f>SUM(P5:P8)+P16</f>
        <v>0</v>
      </c>
      <c r="Q18" s="45">
        <f>SUM(Q5:Q8)+Q16</f>
        <v>0</v>
      </c>
    </row>
    <row r="19" spans="1:2" ht="15">
      <c r="A19" s="2"/>
      <c r="B19" s="9"/>
    </row>
    <row r="20" spans="1:4" ht="15">
      <c r="A20" s="2"/>
      <c r="B20" s="2"/>
      <c r="C20" s="6"/>
      <c r="D20" s="6"/>
    </row>
    <row r="21" spans="1:2" ht="15">
      <c r="A21" s="17" t="s">
        <v>6</v>
      </c>
      <c r="B21" s="9"/>
    </row>
    <row r="22" spans="1:17" ht="15.75" thickBot="1">
      <c r="A22" s="17" t="s">
        <v>56</v>
      </c>
      <c r="B22" s="2"/>
      <c r="C22" s="1" t="s">
        <v>16</v>
      </c>
      <c r="D22" s="1" t="s">
        <v>15</v>
      </c>
      <c r="E22" s="1" t="s">
        <v>17</v>
      </c>
      <c r="F22" s="1" t="s">
        <v>18</v>
      </c>
      <c r="G22" s="1" t="s">
        <v>19</v>
      </c>
      <c r="H22" s="1" t="s">
        <v>20</v>
      </c>
      <c r="I22" s="1" t="s">
        <v>21</v>
      </c>
      <c r="J22" s="1" t="s">
        <v>22</v>
      </c>
      <c r="K22" s="1" t="s">
        <v>23</v>
      </c>
      <c r="L22" s="1" t="s">
        <v>24</v>
      </c>
      <c r="M22" s="1" t="s">
        <v>25</v>
      </c>
      <c r="N22" s="1" t="s">
        <v>26</v>
      </c>
      <c r="O22" s="1" t="s">
        <v>27</v>
      </c>
      <c r="P22" s="1" t="s">
        <v>29</v>
      </c>
      <c r="Q22" s="1" t="s">
        <v>30</v>
      </c>
    </row>
    <row r="23" spans="1:17" ht="15.75" thickBot="1">
      <c r="A23" s="11" t="s">
        <v>95</v>
      </c>
      <c r="B23" s="2"/>
      <c r="C23" s="27"/>
      <c r="D23" s="27"/>
      <c r="E23" s="27"/>
      <c r="F23" s="27"/>
      <c r="G23" s="27"/>
      <c r="H23" s="27"/>
      <c r="I23" s="27"/>
      <c r="J23" s="27"/>
      <c r="K23" s="27"/>
      <c r="L23" s="27"/>
      <c r="M23" s="27"/>
      <c r="N23" s="28"/>
      <c r="O23" s="28"/>
      <c r="P23" s="28"/>
      <c r="Q23" s="28"/>
    </row>
    <row r="24" spans="1:17" ht="15.75" thickBot="1">
      <c r="A24" s="11" t="s">
        <v>142</v>
      </c>
      <c r="B24" s="2"/>
      <c r="C24" s="27"/>
      <c r="D24" s="27"/>
      <c r="E24" s="27"/>
      <c r="F24" s="27"/>
      <c r="G24" s="27"/>
      <c r="H24" s="27"/>
      <c r="I24" s="27"/>
      <c r="J24" s="27"/>
      <c r="K24" s="27"/>
      <c r="L24" s="27"/>
      <c r="M24" s="27"/>
      <c r="N24" s="28"/>
      <c r="O24" s="28"/>
      <c r="P24" s="28"/>
      <c r="Q24" s="28"/>
    </row>
    <row r="25" spans="1:17" ht="15.75" thickBot="1">
      <c r="A25" s="11" t="s">
        <v>96</v>
      </c>
      <c r="B25" s="2"/>
      <c r="C25" s="27"/>
      <c r="D25" s="27"/>
      <c r="E25" s="27"/>
      <c r="F25" s="27"/>
      <c r="G25" s="27"/>
      <c r="H25" s="27"/>
      <c r="I25" s="27"/>
      <c r="J25" s="27"/>
      <c r="K25" s="27"/>
      <c r="L25" s="27"/>
      <c r="M25" s="27"/>
      <c r="N25" s="28"/>
      <c r="O25" s="28"/>
      <c r="P25" s="28"/>
      <c r="Q25" s="28"/>
    </row>
    <row r="26" spans="1:17" ht="15.75" thickBot="1">
      <c r="A26" s="11" t="s">
        <v>97</v>
      </c>
      <c r="B26" s="2"/>
      <c r="C26" s="46"/>
      <c r="D26" s="46"/>
      <c r="E26" s="46"/>
      <c r="F26" s="46"/>
      <c r="G26" s="46"/>
      <c r="H26" s="46"/>
      <c r="I26" s="46"/>
      <c r="J26" s="46"/>
      <c r="K26" s="46"/>
      <c r="L26" s="46"/>
      <c r="M26" s="46"/>
      <c r="N26" s="28"/>
      <c r="O26" s="28"/>
      <c r="P26" s="28"/>
      <c r="Q26" s="28"/>
    </row>
    <row r="27" spans="1:17" ht="15.75" thickBot="1">
      <c r="A27" s="11" t="s">
        <v>157</v>
      </c>
      <c r="B27" s="9"/>
      <c r="C27" s="27"/>
      <c r="D27" s="27"/>
      <c r="E27" s="27"/>
      <c r="F27" s="27"/>
      <c r="G27" s="27"/>
      <c r="H27" s="27"/>
      <c r="I27" s="27"/>
      <c r="J27" s="27"/>
      <c r="K27" s="27"/>
      <c r="L27" s="27"/>
      <c r="M27" s="27"/>
      <c r="N27" s="28"/>
      <c r="O27" s="28"/>
      <c r="P27" s="28"/>
      <c r="Q27" s="28"/>
    </row>
    <row r="28" spans="1:17" ht="15.75" thickBot="1">
      <c r="A28" s="11" t="s">
        <v>105</v>
      </c>
      <c r="B28" s="2"/>
      <c r="C28" s="27"/>
      <c r="D28" s="27"/>
      <c r="E28" s="27"/>
      <c r="F28" s="27"/>
      <c r="G28" s="27"/>
      <c r="H28" s="27"/>
      <c r="I28" s="27"/>
      <c r="J28" s="27"/>
      <c r="K28" s="27"/>
      <c r="L28" s="27"/>
      <c r="M28" s="27"/>
      <c r="N28" s="27"/>
      <c r="O28" s="27"/>
      <c r="P28" s="27"/>
      <c r="Q28" s="27"/>
    </row>
    <row r="29" spans="1:17" ht="15.75" thickBot="1">
      <c r="A29" s="11" t="s">
        <v>106</v>
      </c>
      <c r="B29" s="2"/>
      <c r="C29" s="27"/>
      <c r="D29" s="27"/>
      <c r="E29" s="27"/>
      <c r="F29" s="27"/>
      <c r="G29" s="27"/>
      <c r="H29" s="27"/>
      <c r="I29" s="27"/>
      <c r="J29" s="27"/>
      <c r="K29" s="27"/>
      <c r="L29" s="27"/>
      <c r="M29" s="27"/>
      <c r="N29" s="27"/>
      <c r="O29" s="27"/>
      <c r="P29" s="27"/>
      <c r="Q29" s="27"/>
    </row>
    <row r="30" spans="1:17" ht="15.75" thickBot="1">
      <c r="A30" s="11" t="s">
        <v>158</v>
      </c>
      <c r="B30" s="9"/>
      <c r="C30" s="27"/>
      <c r="D30" s="27"/>
      <c r="E30" s="27"/>
      <c r="F30" s="27"/>
      <c r="G30" s="27"/>
      <c r="H30" s="27"/>
      <c r="I30" s="27"/>
      <c r="J30" s="27"/>
      <c r="K30" s="27"/>
      <c r="L30" s="27"/>
      <c r="M30" s="27"/>
      <c r="N30" s="28"/>
      <c r="O30" s="28"/>
      <c r="P30" s="28"/>
      <c r="Q30" s="28"/>
    </row>
    <row r="31" spans="1:17" ht="15.75" thickBot="1">
      <c r="A31" s="11" t="s">
        <v>129</v>
      </c>
      <c r="B31" s="2"/>
      <c r="C31" s="27"/>
      <c r="D31" s="27"/>
      <c r="E31" s="27"/>
      <c r="F31" s="27"/>
      <c r="G31" s="27"/>
      <c r="H31" s="27"/>
      <c r="I31" s="27"/>
      <c r="J31" s="27"/>
      <c r="K31" s="27"/>
      <c r="L31" s="27"/>
      <c r="M31" s="27"/>
      <c r="N31" s="27"/>
      <c r="O31" s="27"/>
      <c r="P31" s="27"/>
      <c r="Q31" s="27"/>
    </row>
    <row r="32" spans="1:17" ht="15.75" thickBot="1">
      <c r="A32" s="11"/>
      <c r="B32" s="2"/>
      <c r="C32" s="21"/>
      <c r="D32" s="21"/>
      <c r="E32" s="21"/>
      <c r="F32" s="21"/>
      <c r="G32" s="21"/>
      <c r="H32" s="21"/>
      <c r="I32" s="21"/>
      <c r="J32" s="21"/>
      <c r="K32" s="21"/>
      <c r="L32" s="21"/>
      <c r="M32" s="21"/>
      <c r="N32" s="21"/>
      <c r="O32" s="21"/>
      <c r="P32" s="21"/>
      <c r="Q32" s="21"/>
    </row>
    <row r="33" spans="1:17" s="15" customFormat="1" ht="15" thickBot="1">
      <c r="A33" s="17" t="s">
        <v>7</v>
      </c>
      <c r="B33" s="1"/>
      <c r="C33" s="45">
        <f>SUM(C23:C31)</f>
        <v>0</v>
      </c>
      <c r="D33" s="45">
        <f aca="true" t="shared" si="1" ref="D33:Q33">SUM(D23:D31)</f>
        <v>0</v>
      </c>
      <c r="E33" s="45">
        <f t="shared" si="1"/>
        <v>0</v>
      </c>
      <c r="F33" s="45">
        <f t="shared" si="1"/>
        <v>0</v>
      </c>
      <c r="G33" s="45">
        <f t="shared" si="1"/>
        <v>0</v>
      </c>
      <c r="H33" s="45">
        <f t="shared" si="1"/>
        <v>0</v>
      </c>
      <c r="I33" s="45">
        <f t="shared" si="1"/>
        <v>0</v>
      </c>
      <c r="J33" s="45">
        <f t="shared" si="1"/>
        <v>0</v>
      </c>
      <c r="K33" s="45">
        <f t="shared" si="1"/>
        <v>0</v>
      </c>
      <c r="L33" s="45">
        <f t="shared" si="1"/>
        <v>0</v>
      </c>
      <c r="M33" s="45">
        <f t="shared" si="1"/>
        <v>0</v>
      </c>
      <c r="N33" s="45">
        <f t="shared" si="1"/>
        <v>0</v>
      </c>
      <c r="O33" s="45">
        <f t="shared" si="1"/>
        <v>0</v>
      </c>
      <c r="P33" s="45">
        <f t="shared" si="1"/>
        <v>0</v>
      </c>
      <c r="Q33" s="45">
        <f t="shared" si="1"/>
        <v>0</v>
      </c>
    </row>
    <row r="34" spans="1:17" s="15" customFormat="1" ht="15" thickBot="1">
      <c r="A34" s="47"/>
      <c r="B34" s="19"/>
      <c r="C34" s="22"/>
      <c r="D34" s="22"/>
      <c r="E34" s="22"/>
      <c r="F34" s="22"/>
      <c r="G34" s="22"/>
      <c r="H34" s="22"/>
      <c r="I34" s="22"/>
      <c r="J34" s="22"/>
      <c r="K34" s="22"/>
      <c r="L34" s="22"/>
      <c r="M34" s="22"/>
      <c r="N34" s="22"/>
      <c r="O34" s="22"/>
      <c r="P34" s="22"/>
      <c r="Q34" s="22"/>
    </row>
    <row r="35" spans="1:17" ht="15.75" thickBot="1">
      <c r="A35" s="11" t="s">
        <v>113</v>
      </c>
      <c r="B35" s="9"/>
      <c r="C35" s="16"/>
      <c r="D35" s="16"/>
      <c r="E35" s="16"/>
      <c r="F35" s="16"/>
      <c r="G35" s="16"/>
      <c r="H35" s="16"/>
      <c r="I35" s="16"/>
      <c r="J35" s="16"/>
      <c r="K35" s="16"/>
      <c r="L35" s="16"/>
      <c r="M35" s="16"/>
      <c r="N35" s="16"/>
      <c r="O35" s="16"/>
      <c r="P35" s="16"/>
      <c r="Q35" s="16"/>
    </row>
    <row r="36" spans="1:17" ht="15.75" thickBot="1">
      <c r="A36" s="11" t="s">
        <v>114</v>
      </c>
      <c r="B36" s="9"/>
      <c r="C36" s="16"/>
      <c r="D36" s="16"/>
      <c r="E36" s="16"/>
      <c r="F36" s="16"/>
      <c r="G36" s="16"/>
      <c r="H36" s="16"/>
      <c r="I36" s="16"/>
      <c r="J36" s="16"/>
      <c r="K36" s="16"/>
      <c r="L36" s="16"/>
      <c r="M36" s="16"/>
      <c r="N36" s="16"/>
      <c r="O36" s="16"/>
      <c r="P36" s="16"/>
      <c r="Q36" s="16"/>
    </row>
    <row r="37" spans="1:17" ht="15.75" thickBot="1">
      <c r="A37" s="11" t="s">
        <v>115</v>
      </c>
      <c r="B37" s="2"/>
      <c r="C37" s="4">
        <f aca="true" t="shared" si="2" ref="C37:Q37">C18-C33-C35-C36</f>
        <v>0</v>
      </c>
      <c r="D37" s="4">
        <f t="shared" si="2"/>
        <v>0</v>
      </c>
      <c r="E37" s="4">
        <f t="shared" si="2"/>
        <v>0</v>
      </c>
      <c r="F37" s="4">
        <f t="shared" si="2"/>
        <v>0</v>
      </c>
      <c r="G37" s="4">
        <f t="shared" si="2"/>
        <v>0</v>
      </c>
      <c r="H37" s="4">
        <f t="shared" si="2"/>
        <v>0</v>
      </c>
      <c r="I37" s="4">
        <f t="shared" si="2"/>
        <v>0</v>
      </c>
      <c r="J37" s="4">
        <f t="shared" si="2"/>
        <v>0</v>
      </c>
      <c r="K37" s="4">
        <f t="shared" si="2"/>
        <v>0</v>
      </c>
      <c r="L37" s="4">
        <f t="shared" si="2"/>
        <v>0</v>
      </c>
      <c r="M37" s="4">
        <f t="shared" si="2"/>
        <v>0</v>
      </c>
      <c r="N37" s="4">
        <f t="shared" si="2"/>
        <v>0</v>
      </c>
      <c r="O37" s="4">
        <f t="shared" si="2"/>
        <v>0</v>
      </c>
      <c r="P37" s="4">
        <f t="shared" si="2"/>
        <v>0</v>
      </c>
      <c r="Q37" s="4">
        <f t="shared" si="2"/>
        <v>0</v>
      </c>
    </row>
    <row r="38" spans="1:17" ht="15.75" thickBot="1">
      <c r="A38" s="11" t="s">
        <v>14</v>
      </c>
      <c r="B38" s="24">
        <v>0.255</v>
      </c>
      <c r="C38" s="22"/>
      <c r="D38" s="22"/>
      <c r="E38" s="22"/>
      <c r="F38" s="22"/>
      <c r="G38" s="22"/>
      <c r="H38" s="22"/>
      <c r="I38" s="22"/>
      <c r="J38" s="22"/>
      <c r="K38" s="22"/>
      <c r="L38" s="22"/>
      <c r="M38" s="22"/>
      <c r="N38" s="22"/>
      <c r="O38" s="22"/>
      <c r="P38" s="22"/>
      <c r="Q38" s="22"/>
    </row>
    <row r="39" spans="1:17" ht="15.75" thickBot="1">
      <c r="A39" s="11" t="s">
        <v>116</v>
      </c>
      <c r="B39" s="9"/>
      <c r="C39" s="4">
        <f>$B$38*C37</f>
        <v>0</v>
      </c>
      <c r="D39" s="4">
        <f aca="true" t="shared" si="3" ref="D39:O39">$B$38*D37</f>
        <v>0</v>
      </c>
      <c r="E39" s="4">
        <f t="shared" si="3"/>
        <v>0</v>
      </c>
      <c r="F39" s="4">
        <f t="shared" si="3"/>
        <v>0</v>
      </c>
      <c r="G39" s="4">
        <f t="shared" si="3"/>
        <v>0</v>
      </c>
      <c r="H39" s="4">
        <f t="shared" si="3"/>
        <v>0</v>
      </c>
      <c r="I39" s="4">
        <f t="shared" si="3"/>
        <v>0</v>
      </c>
      <c r="J39" s="4">
        <f t="shared" si="3"/>
        <v>0</v>
      </c>
      <c r="K39" s="4">
        <f t="shared" si="3"/>
        <v>0</v>
      </c>
      <c r="L39" s="4">
        <f t="shared" si="3"/>
        <v>0</v>
      </c>
      <c r="M39" s="4">
        <f t="shared" si="3"/>
        <v>0</v>
      </c>
      <c r="N39" s="4">
        <f t="shared" si="3"/>
        <v>0</v>
      </c>
      <c r="O39" s="4">
        <f t="shared" si="3"/>
        <v>0</v>
      </c>
      <c r="P39" s="4">
        <f>$B$38*P37</f>
        <v>0</v>
      </c>
      <c r="Q39" s="4">
        <f>$B$38*Q37</f>
        <v>0</v>
      </c>
    </row>
    <row r="40" spans="1:17" ht="15.75" thickBot="1">
      <c r="A40" s="11" t="s">
        <v>117</v>
      </c>
      <c r="B40" s="2"/>
      <c r="C40" s="4">
        <f>C37-C39</f>
        <v>0</v>
      </c>
      <c r="D40" s="4">
        <f aca="true" t="shared" si="4" ref="D40:O40">D37-D39</f>
        <v>0</v>
      </c>
      <c r="E40" s="4">
        <f t="shared" si="4"/>
        <v>0</v>
      </c>
      <c r="F40" s="4">
        <f t="shared" si="4"/>
        <v>0</v>
      </c>
      <c r="G40" s="4">
        <f t="shared" si="4"/>
        <v>0</v>
      </c>
      <c r="H40" s="4">
        <f t="shared" si="4"/>
        <v>0</v>
      </c>
      <c r="I40" s="4">
        <f t="shared" si="4"/>
        <v>0</v>
      </c>
      <c r="J40" s="4">
        <f t="shared" si="4"/>
        <v>0</v>
      </c>
      <c r="K40" s="4">
        <f t="shared" si="4"/>
        <v>0</v>
      </c>
      <c r="L40" s="4">
        <f t="shared" si="4"/>
        <v>0</v>
      </c>
      <c r="M40" s="4">
        <f t="shared" si="4"/>
        <v>0</v>
      </c>
      <c r="N40" s="4">
        <f t="shared" si="4"/>
        <v>0</v>
      </c>
      <c r="O40" s="4">
        <f t="shared" si="4"/>
        <v>0</v>
      </c>
      <c r="P40" s="4">
        <f>P37-P39</f>
        <v>0</v>
      </c>
      <c r="Q40" s="4">
        <f>Q37-Q39</f>
        <v>0</v>
      </c>
    </row>
    <row r="41" spans="1:17" ht="15.75" thickBot="1">
      <c r="A41" s="48"/>
      <c r="B41" s="9"/>
      <c r="C41" s="22"/>
      <c r="D41" s="22"/>
      <c r="E41" s="22"/>
      <c r="F41" s="22"/>
      <c r="G41" s="22"/>
      <c r="H41" s="22"/>
      <c r="I41" s="22"/>
      <c r="J41" s="22"/>
      <c r="K41" s="22"/>
      <c r="L41" s="22"/>
      <c r="M41" s="22"/>
      <c r="N41" s="22"/>
      <c r="O41" s="22"/>
      <c r="P41" s="22"/>
      <c r="Q41" s="22"/>
    </row>
    <row r="42" spans="1:17" ht="15.75" thickBot="1">
      <c r="A42" s="11" t="s">
        <v>118</v>
      </c>
      <c r="B42" s="2"/>
      <c r="C42" s="4">
        <f>C40+C35</f>
        <v>0</v>
      </c>
      <c r="D42" s="4">
        <f aca="true" t="shared" si="5" ref="D42:O42">D40+D35</f>
        <v>0</v>
      </c>
      <c r="E42" s="4">
        <f t="shared" si="5"/>
        <v>0</v>
      </c>
      <c r="F42" s="4">
        <f t="shared" si="5"/>
        <v>0</v>
      </c>
      <c r="G42" s="4">
        <f t="shared" si="5"/>
        <v>0</v>
      </c>
      <c r="H42" s="4">
        <f t="shared" si="5"/>
        <v>0</v>
      </c>
      <c r="I42" s="4">
        <f t="shared" si="5"/>
        <v>0</v>
      </c>
      <c r="J42" s="4">
        <f t="shared" si="5"/>
        <v>0</v>
      </c>
      <c r="K42" s="4">
        <f t="shared" si="5"/>
        <v>0</v>
      </c>
      <c r="L42" s="4">
        <f t="shared" si="5"/>
        <v>0</v>
      </c>
      <c r="M42" s="4">
        <f t="shared" si="5"/>
        <v>0</v>
      </c>
      <c r="N42" s="4">
        <f t="shared" si="5"/>
        <v>0</v>
      </c>
      <c r="O42" s="4">
        <f t="shared" si="5"/>
        <v>0</v>
      </c>
      <c r="P42" s="4">
        <f>P40+P35</f>
        <v>0</v>
      </c>
      <c r="Q42" s="4">
        <f>Q40+Q35</f>
        <v>0</v>
      </c>
    </row>
    <row r="44" s="34" customFormat="1" ht="19.5" customHeight="1"/>
    <row r="45" s="34" customFormat="1" ht="19.5" customHeight="1">
      <c r="A45" s="55" t="s">
        <v>28</v>
      </c>
    </row>
    <row r="46" s="34" customFormat="1" ht="19.5" customHeight="1"/>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c r="A53" s="54"/>
    </row>
    <row r="54" s="34" customFormat="1" ht="19.5" customHeight="1"/>
    <row r="55" s="34" customFormat="1" ht="19.5" customHeight="1"/>
    <row r="56" s="34" customFormat="1" ht="19.5" customHeight="1"/>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ht="19.5" customHeight="1">
      <c r="A74" s="34"/>
    </row>
    <row r="75" ht="14.25">
      <c r="A75" s="34"/>
    </row>
    <row r="76" s="34" customFormat="1" ht="14.25"/>
  </sheetData>
  <sheetProtection/>
  <mergeCells count="1">
    <mergeCell ref="C2:Q2"/>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1:R77"/>
  <sheetViews>
    <sheetView zoomScale="75" zoomScaleNormal="75" zoomScalePageLayoutView="0" workbookViewId="0" topLeftCell="A1">
      <selection activeCell="A5" sqref="A5"/>
    </sheetView>
  </sheetViews>
  <sheetFormatPr defaultColWidth="9.140625" defaultRowHeight="12.75"/>
  <cols>
    <col min="1" max="1" width="80.7109375" style="0" customWidth="1"/>
    <col min="2" max="2" width="8.28125" style="0" bestFit="1" customWidth="1"/>
    <col min="3" max="17" width="15.421875" style="0" customWidth="1"/>
  </cols>
  <sheetData>
    <row r="1" ht="15.75">
      <c r="A1" s="58" t="s">
        <v>70</v>
      </c>
    </row>
    <row r="2" spans="2:17" ht="15">
      <c r="B2" s="2"/>
      <c r="C2" s="62" t="s">
        <v>83</v>
      </c>
      <c r="D2" s="63"/>
      <c r="E2" s="63"/>
      <c r="F2" s="63"/>
      <c r="G2" s="63"/>
      <c r="H2" s="63"/>
      <c r="I2" s="63"/>
      <c r="J2" s="63"/>
      <c r="K2" s="63"/>
      <c r="L2" s="63"/>
      <c r="M2" s="63"/>
      <c r="N2" s="63"/>
      <c r="O2" s="63"/>
      <c r="P2" s="63"/>
      <c r="Q2" s="63"/>
    </row>
    <row r="3" spans="1:3" ht="15">
      <c r="A3" s="8" t="s">
        <v>0</v>
      </c>
      <c r="B3" s="2"/>
      <c r="C3" s="1"/>
    </row>
    <row r="4" spans="1:17" ht="15.75" thickBot="1">
      <c r="A4" s="8" t="s">
        <v>78</v>
      </c>
      <c r="B4" s="2"/>
      <c r="C4" s="1" t="s">
        <v>16</v>
      </c>
      <c r="D4" s="1" t="s">
        <v>15</v>
      </c>
      <c r="E4" s="1" t="s">
        <v>17</v>
      </c>
      <c r="F4" s="1" t="s">
        <v>18</v>
      </c>
      <c r="G4" s="1" t="s">
        <v>19</v>
      </c>
      <c r="H4" s="1" t="s">
        <v>20</v>
      </c>
      <c r="I4" s="1" t="s">
        <v>21</v>
      </c>
      <c r="J4" s="1" t="s">
        <v>22</v>
      </c>
      <c r="K4" s="1" t="s">
        <v>23</v>
      </c>
      <c r="L4" s="1" t="s">
        <v>24</v>
      </c>
      <c r="M4" s="1" t="s">
        <v>25</v>
      </c>
      <c r="N4" s="1" t="s">
        <v>26</v>
      </c>
      <c r="O4" s="1" t="s">
        <v>27</v>
      </c>
      <c r="P4" s="1" t="s">
        <v>29</v>
      </c>
      <c r="Q4" s="1" t="s">
        <v>30</v>
      </c>
    </row>
    <row r="5" spans="1:17" ht="15.75" thickBot="1">
      <c r="A5" s="3" t="s">
        <v>130</v>
      </c>
      <c r="B5" s="2"/>
      <c r="C5" s="16"/>
      <c r="D5" s="16"/>
      <c r="E5" s="16"/>
      <c r="F5" s="16"/>
      <c r="G5" s="16"/>
      <c r="H5" s="16"/>
      <c r="I5" s="16"/>
      <c r="J5" s="16"/>
      <c r="K5" s="16"/>
      <c r="L5" s="16"/>
      <c r="M5" s="16"/>
      <c r="N5" s="16"/>
      <c r="O5" s="16"/>
      <c r="P5" s="16"/>
      <c r="Q5" s="16"/>
    </row>
    <row r="6" spans="1:17" ht="15.75" thickBot="1">
      <c r="A6" s="3" t="s">
        <v>133</v>
      </c>
      <c r="B6" s="2"/>
      <c r="C6" s="16"/>
      <c r="D6" s="16"/>
      <c r="E6" s="16"/>
      <c r="F6" s="16"/>
      <c r="G6" s="16"/>
      <c r="H6" s="16"/>
      <c r="I6" s="16"/>
      <c r="J6" s="16"/>
      <c r="K6" s="16"/>
      <c r="L6" s="16"/>
      <c r="M6" s="16"/>
      <c r="N6" s="16"/>
      <c r="O6" s="16"/>
      <c r="P6" s="16"/>
      <c r="Q6" s="16"/>
    </row>
    <row r="7" spans="1:18" ht="15.75" thickBot="1">
      <c r="A7" s="3" t="s">
        <v>162</v>
      </c>
      <c r="B7" s="2"/>
      <c r="C7" s="16"/>
      <c r="D7" s="16"/>
      <c r="E7" s="16"/>
      <c r="F7" s="16"/>
      <c r="G7" s="16"/>
      <c r="H7" s="16"/>
      <c r="I7" s="16"/>
      <c r="J7" s="16"/>
      <c r="K7" s="16"/>
      <c r="L7" s="16"/>
      <c r="M7" s="16"/>
      <c r="N7" s="16"/>
      <c r="O7" s="16"/>
      <c r="P7" s="16"/>
      <c r="Q7" s="16"/>
      <c r="R7" s="56"/>
    </row>
    <row r="8" spans="1:17" ht="15.75" thickBot="1">
      <c r="A8" s="3" t="s">
        <v>139</v>
      </c>
      <c r="B8" s="9"/>
      <c r="C8" s="16"/>
      <c r="D8" s="16"/>
      <c r="E8" s="16"/>
      <c r="F8" s="16"/>
      <c r="G8" s="16"/>
      <c r="H8" s="16"/>
      <c r="I8" s="16"/>
      <c r="J8" s="16"/>
      <c r="K8" s="16"/>
      <c r="L8" s="16"/>
      <c r="M8" s="16"/>
      <c r="N8" s="16"/>
      <c r="O8" s="16"/>
      <c r="P8" s="16"/>
      <c r="Q8" s="16"/>
    </row>
    <row r="9" spans="1:17" ht="15.75" thickBot="1">
      <c r="A9" s="8" t="s">
        <v>72</v>
      </c>
      <c r="B9" s="2"/>
      <c r="C9" s="22"/>
      <c r="D9" s="22"/>
      <c r="E9" s="22"/>
      <c r="F9" s="22"/>
      <c r="G9" s="22"/>
      <c r="H9" s="22"/>
      <c r="I9" s="22"/>
      <c r="J9" s="22"/>
      <c r="K9" s="22"/>
      <c r="L9" s="22"/>
      <c r="M9" s="22"/>
      <c r="N9" s="22"/>
      <c r="O9" s="22"/>
      <c r="P9" s="22"/>
      <c r="Q9" s="22"/>
    </row>
    <row r="10" spans="1:17" ht="15.75" thickBot="1">
      <c r="A10" s="3" t="s">
        <v>136</v>
      </c>
      <c r="B10" s="9"/>
      <c r="C10" s="25"/>
      <c r="D10" s="25"/>
      <c r="E10" s="25"/>
      <c r="F10" s="25"/>
      <c r="G10" s="25"/>
      <c r="H10" s="25"/>
      <c r="I10" s="25"/>
      <c r="J10" s="25"/>
      <c r="K10" s="25"/>
      <c r="L10" s="25"/>
      <c r="M10" s="25"/>
      <c r="N10" s="25"/>
      <c r="O10" s="25"/>
      <c r="P10" s="25"/>
      <c r="Q10" s="25"/>
    </row>
    <row r="11" spans="1:17" ht="15.75" thickBot="1">
      <c r="A11" s="3" t="s">
        <v>163</v>
      </c>
      <c r="B11" s="9"/>
      <c r="C11" s="25"/>
      <c r="D11" s="25"/>
      <c r="E11" s="25"/>
      <c r="F11" s="25"/>
      <c r="G11" s="25"/>
      <c r="H11" s="25"/>
      <c r="I11" s="25"/>
      <c r="J11" s="25"/>
      <c r="K11" s="25"/>
      <c r="L11" s="25"/>
      <c r="M11" s="25"/>
      <c r="N11" s="25"/>
      <c r="O11" s="25"/>
      <c r="P11" s="25"/>
      <c r="Q11" s="25"/>
    </row>
    <row r="12" spans="1:17" ht="15.75" thickBot="1">
      <c r="A12" s="11" t="s">
        <v>155</v>
      </c>
      <c r="B12" s="9"/>
      <c r="C12" s="26"/>
      <c r="D12" s="26"/>
      <c r="E12" s="26"/>
      <c r="F12" s="26"/>
      <c r="G12" s="26"/>
      <c r="H12" s="26"/>
      <c r="I12" s="26"/>
      <c r="J12" s="26"/>
      <c r="K12" s="26"/>
      <c r="L12" s="26"/>
      <c r="M12" s="26"/>
      <c r="N12" s="26"/>
      <c r="O12" s="26"/>
      <c r="P12" s="26"/>
      <c r="Q12" s="26"/>
    </row>
    <row r="13" spans="1:17" ht="15.75" thickBot="1">
      <c r="A13" s="11" t="s">
        <v>76</v>
      </c>
      <c r="B13" s="2"/>
      <c r="C13" s="26"/>
      <c r="D13" s="26"/>
      <c r="E13" s="26"/>
      <c r="F13" s="26"/>
      <c r="G13" s="26"/>
      <c r="H13" s="26"/>
      <c r="I13" s="26"/>
      <c r="J13" s="26"/>
      <c r="K13" s="26"/>
      <c r="L13" s="26"/>
      <c r="M13" s="26"/>
      <c r="N13" s="26"/>
      <c r="O13" s="26"/>
      <c r="P13" s="26"/>
      <c r="Q13" s="26"/>
    </row>
    <row r="14" spans="1:17" ht="15.75" thickBot="1">
      <c r="A14" s="11" t="s">
        <v>75</v>
      </c>
      <c r="B14" s="9"/>
      <c r="C14" s="26"/>
      <c r="D14" s="26"/>
      <c r="E14" s="26"/>
      <c r="F14" s="26"/>
      <c r="G14" s="26"/>
      <c r="H14" s="26"/>
      <c r="I14" s="26"/>
      <c r="J14" s="26"/>
      <c r="K14" s="26"/>
      <c r="L14" s="26"/>
      <c r="M14" s="26"/>
      <c r="N14" s="26"/>
      <c r="O14" s="26"/>
      <c r="P14" s="26"/>
      <c r="Q14" s="26"/>
    </row>
    <row r="15" spans="1:17" ht="15.75" thickBot="1">
      <c r="A15" s="11" t="s">
        <v>74</v>
      </c>
      <c r="B15" s="2"/>
      <c r="C15" s="4">
        <f>C12-C14</f>
        <v>0</v>
      </c>
      <c r="D15" s="4">
        <f aca="true" t="shared" si="0" ref="D15:O15">D12-D14</f>
        <v>0</v>
      </c>
      <c r="E15" s="4">
        <f t="shared" si="0"/>
        <v>0</v>
      </c>
      <c r="F15" s="4">
        <f t="shared" si="0"/>
        <v>0</v>
      </c>
      <c r="G15" s="4">
        <f t="shared" si="0"/>
        <v>0</v>
      </c>
      <c r="H15" s="4">
        <f t="shared" si="0"/>
        <v>0</v>
      </c>
      <c r="I15" s="4">
        <f t="shared" si="0"/>
        <v>0</v>
      </c>
      <c r="J15" s="4">
        <f t="shared" si="0"/>
        <v>0</v>
      </c>
      <c r="K15" s="4">
        <f t="shared" si="0"/>
        <v>0</v>
      </c>
      <c r="L15" s="4">
        <f t="shared" si="0"/>
        <v>0</v>
      </c>
      <c r="M15" s="4">
        <f t="shared" si="0"/>
        <v>0</v>
      </c>
      <c r="N15" s="4">
        <f t="shared" si="0"/>
        <v>0</v>
      </c>
      <c r="O15" s="4">
        <f t="shared" si="0"/>
        <v>0</v>
      </c>
      <c r="P15" s="4">
        <f>P12-P14</f>
        <v>0</v>
      </c>
      <c r="Q15" s="4">
        <f>Q12-Q14</f>
        <v>0</v>
      </c>
    </row>
    <row r="16" spans="1:17" ht="15.75" thickBot="1">
      <c r="A16" s="3" t="s">
        <v>88</v>
      </c>
      <c r="B16" s="2"/>
      <c r="C16" s="44">
        <f>C15*C10</f>
        <v>0</v>
      </c>
      <c r="D16" s="44">
        <f aca="true" t="shared" si="1" ref="D16:Q16">D15*D10</f>
        <v>0</v>
      </c>
      <c r="E16" s="44">
        <f t="shared" si="1"/>
        <v>0</v>
      </c>
      <c r="F16" s="44">
        <f t="shared" si="1"/>
        <v>0</v>
      </c>
      <c r="G16" s="44">
        <f t="shared" si="1"/>
        <v>0</v>
      </c>
      <c r="H16" s="44">
        <f t="shared" si="1"/>
        <v>0</v>
      </c>
      <c r="I16" s="44">
        <f t="shared" si="1"/>
        <v>0</v>
      </c>
      <c r="J16" s="44">
        <f t="shared" si="1"/>
        <v>0</v>
      </c>
      <c r="K16" s="44">
        <f t="shared" si="1"/>
        <v>0</v>
      </c>
      <c r="L16" s="44">
        <f t="shared" si="1"/>
        <v>0</v>
      </c>
      <c r="M16" s="44">
        <f t="shared" si="1"/>
        <v>0</v>
      </c>
      <c r="N16" s="44">
        <f t="shared" si="1"/>
        <v>0</v>
      </c>
      <c r="O16" s="44">
        <f t="shared" si="1"/>
        <v>0</v>
      </c>
      <c r="P16" s="44">
        <f t="shared" si="1"/>
        <v>0</v>
      </c>
      <c r="Q16" s="44">
        <f t="shared" si="1"/>
        <v>0</v>
      </c>
    </row>
    <row r="17" spans="1:2" ht="15.75" thickBot="1">
      <c r="A17" s="2"/>
      <c r="B17" s="9"/>
    </row>
    <row r="18" spans="1:17" s="15" customFormat="1" ht="15" thickBot="1">
      <c r="A18" s="17" t="s">
        <v>5</v>
      </c>
      <c r="B18" s="19"/>
      <c r="C18" s="45">
        <f>SUM(C5:C8)+C16</f>
        <v>0</v>
      </c>
      <c r="D18" s="45">
        <f aca="true" t="shared" si="2" ref="D18:Q18">SUM(D5:D8)+D16</f>
        <v>0</v>
      </c>
      <c r="E18" s="45">
        <f t="shared" si="2"/>
        <v>0</v>
      </c>
      <c r="F18" s="45">
        <f t="shared" si="2"/>
        <v>0</v>
      </c>
      <c r="G18" s="45">
        <f t="shared" si="2"/>
        <v>0</v>
      </c>
      <c r="H18" s="45">
        <f t="shared" si="2"/>
        <v>0</v>
      </c>
      <c r="I18" s="45">
        <f t="shared" si="2"/>
        <v>0</v>
      </c>
      <c r="J18" s="45">
        <f t="shared" si="2"/>
        <v>0</v>
      </c>
      <c r="K18" s="45">
        <f t="shared" si="2"/>
        <v>0</v>
      </c>
      <c r="L18" s="45">
        <f t="shared" si="2"/>
        <v>0</v>
      </c>
      <c r="M18" s="45">
        <f t="shared" si="2"/>
        <v>0</v>
      </c>
      <c r="N18" s="45">
        <f t="shared" si="2"/>
        <v>0</v>
      </c>
      <c r="O18" s="45">
        <f t="shared" si="2"/>
        <v>0</v>
      </c>
      <c r="P18" s="45">
        <f t="shared" si="2"/>
        <v>0</v>
      </c>
      <c r="Q18" s="45">
        <f t="shared" si="2"/>
        <v>0</v>
      </c>
    </row>
    <row r="19" spans="1:2" ht="15">
      <c r="A19" s="2"/>
      <c r="B19" s="9"/>
    </row>
    <row r="20" spans="1:4" ht="15">
      <c r="A20" s="2"/>
      <c r="B20" s="2"/>
      <c r="C20" s="6"/>
      <c r="D20" s="6"/>
    </row>
    <row r="21" spans="1:2" ht="15">
      <c r="A21" s="17" t="s">
        <v>6</v>
      </c>
      <c r="B21" s="9"/>
    </row>
    <row r="22" spans="1:17" ht="15.75" thickBot="1">
      <c r="A22" s="17" t="s">
        <v>56</v>
      </c>
      <c r="B22" s="2"/>
      <c r="C22" s="1" t="s">
        <v>16</v>
      </c>
      <c r="D22" s="1" t="s">
        <v>15</v>
      </c>
      <c r="E22" s="1" t="s">
        <v>17</v>
      </c>
      <c r="F22" s="1" t="s">
        <v>18</v>
      </c>
      <c r="G22" s="1" t="s">
        <v>19</v>
      </c>
      <c r="H22" s="1" t="s">
        <v>20</v>
      </c>
      <c r="I22" s="1" t="s">
        <v>21</v>
      </c>
      <c r="J22" s="1" t="s">
        <v>22</v>
      </c>
      <c r="K22" s="1" t="s">
        <v>23</v>
      </c>
      <c r="L22" s="1" t="s">
        <v>24</v>
      </c>
      <c r="M22" s="1" t="s">
        <v>25</v>
      </c>
      <c r="N22" s="1" t="s">
        <v>26</v>
      </c>
      <c r="O22" s="1" t="s">
        <v>27</v>
      </c>
      <c r="P22" s="1" t="s">
        <v>29</v>
      </c>
      <c r="Q22" s="1" t="s">
        <v>30</v>
      </c>
    </row>
    <row r="23" spans="1:17" ht="15.75" thickBot="1">
      <c r="A23" s="11" t="s">
        <v>123</v>
      </c>
      <c r="B23" s="2"/>
      <c r="C23" s="27"/>
      <c r="D23" s="27"/>
      <c r="E23" s="27"/>
      <c r="F23" s="27"/>
      <c r="G23" s="27"/>
      <c r="H23" s="27"/>
      <c r="I23" s="27"/>
      <c r="J23" s="27"/>
      <c r="K23" s="27"/>
      <c r="L23" s="27"/>
      <c r="M23" s="27"/>
      <c r="N23" s="28"/>
      <c r="O23" s="28"/>
      <c r="P23" s="28"/>
      <c r="Q23" s="28"/>
    </row>
    <row r="24" spans="1:17" ht="15.75" thickBot="1">
      <c r="A24" s="11" t="s">
        <v>164</v>
      </c>
      <c r="B24" s="2"/>
      <c r="C24" s="27"/>
      <c r="D24" s="27"/>
      <c r="E24" s="27"/>
      <c r="F24" s="27"/>
      <c r="G24" s="27"/>
      <c r="H24" s="27"/>
      <c r="I24" s="27"/>
      <c r="J24" s="27"/>
      <c r="K24" s="27"/>
      <c r="L24" s="27"/>
      <c r="M24" s="27"/>
      <c r="N24" s="28"/>
      <c r="O24" s="28"/>
      <c r="P24" s="28"/>
      <c r="Q24" s="28"/>
    </row>
    <row r="25" spans="1:17" ht="15.75" thickBot="1">
      <c r="A25" s="11" t="s">
        <v>97</v>
      </c>
      <c r="B25" s="9"/>
      <c r="C25" s="27"/>
      <c r="D25" s="27"/>
      <c r="E25" s="27"/>
      <c r="F25" s="27"/>
      <c r="G25" s="27"/>
      <c r="H25" s="27"/>
      <c r="I25" s="27"/>
      <c r="J25" s="27"/>
      <c r="K25" s="27"/>
      <c r="L25" s="27"/>
      <c r="M25" s="27"/>
      <c r="N25" s="28"/>
      <c r="O25" s="28"/>
      <c r="P25" s="28"/>
      <c r="Q25" s="28"/>
    </row>
    <row r="26" spans="1:17" ht="15.75" thickBot="1">
      <c r="A26" s="11" t="s">
        <v>125</v>
      </c>
      <c r="B26" s="2"/>
      <c r="C26" s="46"/>
      <c r="D26" s="46"/>
      <c r="E26" s="46"/>
      <c r="F26" s="46"/>
      <c r="G26" s="46"/>
      <c r="H26" s="46"/>
      <c r="I26" s="46"/>
      <c r="J26" s="46"/>
      <c r="K26" s="46"/>
      <c r="L26" s="46"/>
      <c r="M26" s="46"/>
      <c r="N26" s="28"/>
      <c r="O26" s="28"/>
      <c r="P26" s="28"/>
      <c r="Q26" s="28"/>
    </row>
    <row r="27" spans="1:17" ht="15.75" thickBot="1">
      <c r="A27" s="11" t="s">
        <v>143</v>
      </c>
      <c r="B27" s="9"/>
      <c r="C27" s="27"/>
      <c r="D27" s="27"/>
      <c r="E27" s="27"/>
      <c r="F27" s="27"/>
      <c r="G27" s="27"/>
      <c r="H27" s="27"/>
      <c r="I27" s="27"/>
      <c r="J27" s="27"/>
      <c r="K27" s="27"/>
      <c r="L27" s="27"/>
      <c r="M27" s="27"/>
      <c r="N27" s="28"/>
      <c r="O27" s="28"/>
      <c r="P27" s="28"/>
      <c r="Q27" s="28"/>
    </row>
    <row r="28" spans="1:17" ht="15.75" thickBot="1">
      <c r="A28" s="11" t="s">
        <v>144</v>
      </c>
      <c r="B28" s="2"/>
      <c r="C28" s="27"/>
      <c r="D28" s="27"/>
      <c r="E28" s="27"/>
      <c r="F28" s="27"/>
      <c r="G28" s="27"/>
      <c r="H28" s="27"/>
      <c r="I28" s="27"/>
      <c r="J28" s="27"/>
      <c r="K28" s="27"/>
      <c r="L28" s="27"/>
      <c r="M28" s="27"/>
      <c r="N28" s="28"/>
      <c r="O28" s="28"/>
      <c r="P28" s="28"/>
      <c r="Q28" s="28"/>
    </row>
    <row r="29" spans="1:17" ht="15.75" thickBot="1">
      <c r="A29" s="11" t="s">
        <v>127</v>
      </c>
      <c r="B29" s="9"/>
      <c r="C29" s="27"/>
      <c r="D29" s="27"/>
      <c r="E29" s="27"/>
      <c r="F29" s="27"/>
      <c r="G29" s="27"/>
      <c r="H29" s="27"/>
      <c r="I29" s="27"/>
      <c r="J29" s="27"/>
      <c r="K29" s="27"/>
      <c r="L29" s="27"/>
      <c r="M29" s="27"/>
      <c r="N29" s="28"/>
      <c r="O29" s="28"/>
      <c r="P29" s="28"/>
      <c r="Q29" s="28"/>
    </row>
    <row r="30" spans="1:17" ht="15.75" thickBot="1">
      <c r="A30" s="11" t="s">
        <v>105</v>
      </c>
      <c r="B30" s="2"/>
      <c r="C30" s="27"/>
      <c r="D30" s="27"/>
      <c r="E30" s="27"/>
      <c r="F30" s="27"/>
      <c r="G30" s="27"/>
      <c r="H30" s="27"/>
      <c r="I30" s="27"/>
      <c r="J30" s="27"/>
      <c r="K30" s="27"/>
      <c r="L30" s="27"/>
      <c r="M30" s="27"/>
      <c r="N30" s="27"/>
      <c r="O30" s="27"/>
      <c r="P30" s="27"/>
      <c r="Q30" s="27"/>
    </row>
    <row r="31" spans="1:17" ht="15.75" thickBot="1">
      <c r="A31" s="11" t="s">
        <v>106</v>
      </c>
      <c r="B31" s="2"/>
      <c r="C31" s="27"/>
      <c r="D31" s="27"/>
      <c r="E31" s="27"/>
      <c r="F31" s="27"/>
      <c r="G31" s="27"/>
      <c r="H31" s="27"/>
      <c r="I31" s="27"/>
      <c r="J31" s="27"/>
      <c r="K31" s="27"/>
      <c r="L31" s="27"/>
      <c r="M31" s="27"/>
      <c r="N31" s="27"/>
      <c r="O31" s="27"/>
      <c r="P31" s="27"/>
      <c r="Q31" s="27"/>
    </row>
    <row r="32" spans="1:17" ht="15.75" thickBot="1">
      <c r="A32" s="11" t="s">
        <v>108</v>
      </c>
      <c r="B32" s="9"/>
      <c r="C32" s="27"/>
      <c r="D32" s="27"/>
      <c r="E32" s="27"/>
      <c r="F32" s="27"/>
      <c r="G32" s="27"/>
      <c r="H32" s="27"/>
      <c r="I32" s="27"/>
      <c r="J32" s="27"/>
      <c r="K32" s="27"/>
      <c r="L32" s="27"/>
      <c r="M32" s="27"/>
      <c r="N32" s="28"/>
      <c r="O32" s="28"/>
      <c r="P32" s="28"/>
      <c r="Q32" s="28"/>
    </row>
    <row r="33" spans="1:17" ht="15.75" thickBot="1">
      <c r="A33" s="11" t="s">
        <v>129</v>
      </c>
      <c r="B33" s="2"/>
      <c r="C33" s="27"/>
      <c r="D33" s="27"/>
      <c r="E33" s="27"/>
      <c r="F33" s="27"/>
      <c r="G33" s="27"/>
      <c r="H33" s="27"/>
      <c r="I33" s="27"/>
      <c r="J33" s="27"/>
      <c r="K33" s="27"/>
      <c r="L33" s="27"/>
      <c r="M33" s="27"/>
      <c r="N33" s="27"/>
      <c r="O33" s="27"/>
      <c r="P33" s="27"/>
      <c r="Q33" s="27"/>
    </row>
    <row r="34" spans="1:17" ht="15.75" thickBot="1">
      <c r="A34" s="11"/>
      <c r="B34" s="2"/>
      <c r="C34" s="21"/>
      <c r="D34" s="21"/>
      <c r="E34" s="21"/>
      <c r="F34" s="21"/>
      <c r="G34" s="21"/>
      <c r="H34" s="21"/>
      <c r="I34" s="21"/>
      <c r="J34" s="21"/>
      <c r="K34" s="21"/>
      <c r="L34" s="21"/>
      <c r="M34" s="21"/>
      <c r="N34" s="21"/>
      <c r="O34" s="21"/>
      <c r="P34" s="21"/>
      <c r="Q34" s="21"/>
    </row>
    <row r="35" spans="1:17" s="15" customFormat="1" ht="15" thickBot="1">
      <c r="A35" s="17" t="s">
        <v>7</v>
      </c>
      <c r="B35" s="1"/>
      <c r="C35" s="45">
        <f>SUM(C23:C33)</f>
        <v>0</v>
      </c>
      <c r="D35" s="45">
        <f aca="true" t="shared" si="3" ref="D35:Q35">SUM(D23:D33)</f>
        <v>0</v>
      </c>
      <c r="E35" s="45">
        <f t="shared" si="3"/>
        <v>0</v>
      </c>
      <c r="F35" s="45">
        <f t="shared" si="3"/>
        <v>0</v>
      </c>
      <c r="G35" s="45">
        <f t="shared" si="3"/>
        <v>0</v>
      </c>
      <c r="H35" s="45">
        <f t="shared" si="3"/>
        <v>0</v>
      </c>
      <c r="I35" s="45">
        <f t="shared" si="3"/>
        <v>0</v>
      </c>
      <c r="J35" s="45">
        <f t="shared" si="3"/>
        <v>0</v>
      </c>
      <c r="K35" s="45">
        <f t="shared" si="3"/>
        <v>0</v>
      </c>
      <c r="L35" s="45">
        <f t="shared" si="3"/>
        <v>0</v>
      </c>
      <c r="M35" s="45">
        <f t="shared" si="3"/>
        <v>0</v>
      </c>
      <c r="N35" s="45">
        <f t="shared" si="3"/>
        <v>0</v>
      </c>
      <c r="O35" s="45">
        <f t="shared" si="3"/>
        <v>0</v>
      </c>
      <c r="P35" s="45">
        <f t="shared" si="3"/>
        <v>0</v>
      </c>
      <c r="Q35" s="45">
        <f t="shared" si="3"/>
        <v>0</v>
      </c>
    </row>
    <row r="36" spans="1:17" s="15" customFormat="1" ht="15" thickBot="1">
      <c r="A36" s="47"/>
      <c r="B36" s="19"/>
      <c r="C36" s="22"/>
      <c r="D36" s="22"/>
      <c r="E36" s="22"/>
      <c r="F36" s="22"/>
      <c r="G36" s="22"/>
      <c r="H36" s="22"/>
      <c r="I36" s="22"/>
      <c r="J36" s="22"/>
      <c r="K36" s="22"/>
      <c r="L36" s="22"/>
      <c r="M36" s="22"/>
      <c r="N36" s="22"/>
      <c r="O36" s="22"/>
      <c r="P36" s="22"/>
      <c r="Q36" s="22"/>
    </row>
    <row r="37" spans="1:17" ht="15.75" thickBot="1">
      <c r="A37" s="11" t="s">
        <v>113</v>
      </c>
      <c r="B37" s="9"/>
      <c r="C37" s="16"/>
      <c r="D37" s="16"/>
      <c r="E37" s="16"/>
      <c r="F37" s="16"/>
      <c r="G37" s="16"/>
      <c r="H37" s="16"/>
      <c r="I37" s="16"/>
      <c r="J37" s="16"/>
      <c r="K37" s="16"/>
      <c r="L37" s="16"/>
      <c r="M37" s="16"/>
      <c r="N37" s="16"/>
      <c r="O37" s="16"/>
      <c r="P37" s="16"/>
      <c r="Q37" s="16"/>
    </row>
    <row r="38" spans="1:17" ht="15.75" thickBot="1">
      <c r="A38" s="11" t="s">
        <v>114</v>
      </c>
      <c r="B38" s="9"/>
      <c r="C38" s="16"/>
      <c r="D38" s="16"/>
      <c r="E38" s="16"/>
      <c r="F38" s="16"/>
      <c r="G38" s="16"/>
      <c r="H38" s="16"/>
      <c r="I38" s="16"/>
      <c r="J38" s="16"/>
      <c r="K38" s="16"/>
      <c r="L38" s="16"/>
      <c r="M38" s="16"/>
      <c r="N38" s="16"/>
      <c r="O38" s="16"/>
      <c r="P38" s="16"/>
      <c r="Q38" s="16"/>
    </row>
    <row r="39" spans="1:17" ht="15.75" thickBot="1">
      <c r="A39" s="11" t="s">
        <v>115</v>
      </c>
      <c r="B39" s="2"/>
      <c r="C39" s="4">
        <f>C18-C35-C37-C38</f>
        <v>0</v>
      </c>
      <c r="D39" s="4">
        <f>D18-D35-D37-D38</f>
        <v>0</v>
      </c>
      <c r="E39" s="4">
        <f>E18-E35-E37-E38</f>
        <v>0</v>
      </c>
      <c r="F39" s="4">
        <f>F18-F35-F37-F38</f>
        <v>0</v>
      </c>
      <c r="G39" s="4">
        <f>G18-G35-G37-G38</f>
        <v>0</v>
      </c>
      <c r="H39" s="4">
        <f>H18-H35-H37-H38</f>
        <v>0</v>
      </c>
      <c r="I39" s="4">
        <f>I18-I35-I37-I38</f>
        <v>0</v>
      </c>
      <c r="J39" s="4">
        <f>J18-J35-J37-J38</f>
        <v>0</v>
      </c>
      <c r="K39" s="4">
        <f>K18-K35-K37-K38</f>
        <v>0</v>
      </c>
      <c r="L39" s="4">
        <f>L18-L35-L37-L38</f>
        <v>0</v>
      </c>
      <c r="M39" s="4">
        <f>M18-M35-M37-M38</f>
        <v>0</v>
      </c>
      <c r="N39" s="4">
        <f>N18-N35-N37-N38</f>
        <v>0</v>
      </c>
      <c r="O39" s="4">
        <f>O18-O35-O37-O38</f>
        <v>0</v>
      </c>
      <c r="P39" s="4">
        <f>P18-P35-P37-P38</f>
        <v>0</v>
      </c>
      <c r="Q39" s="4">
        <f>Q18-Q35-Q37-Q38</f>
        <v>0</v>
      </c>
    </row>
    <row r="40" spans="1:17" ht="15.75" thickBot="1">
      <c r="A40" s="11" t="s">
        <v>140</v>
      </c>
      <c r="B40" s="24">
        <v>0.255</v>
      </c>
      <c r="C40" s="22"/>
      <c r="D40" s="22"/>
      <c r="E40" s="22"/>
      <c r="F40" s="22"/>
      <c r="G40" s="22"/>
      <c r="H40" s="22"/>
      <c r="I40" s="22"/>
      <c r="J40" s="22"/>
      <c r="K40" s="22"/>
      <c r="L40" s="22"/>
      <c r="M40" s="22"/>
      <c r="N40" s="22"/>
      <c r="O40" s="22"/>
      <c r="P40" s="22"/>
      <c r="Q40" s="22"/>
    </row>
    <row r="41" spans="1:17" ht="15.75" thickBot="1">
      <c r="A41" s="11" t="s">
        <v>116</v>
      </c>
      <c r="B41" s="9"/>
      <c r="C41" s="4">
        <f>$B$40*C39</f>
        <v>0</v>
      </c>
      <c r="D41" s="4">
        <f aca="true" t="shared" si="4" ref="D41:O41">$B$40*D39</f>
        <v>0</v>
      </c>
      <c r="E41" s="4">
        <f t="shared" si="4"/>
        <v>0</v>
      </c>
      <c r="F41" s="4">
        <f t="shared" si="4"/>
        <v>0</v>
      </c>
      <c r="G41" s="4">
        <f t="shared" si="4"/>
        <v>0</v>
      </c>
      <c r="H41" s="4">
        <f t="shared" si="4"/>
        <v>0</v>
      </c>
      <c r="I41" s="4">
        <f t="shared" si="4"/>
        <v>0</v>
      </c>
      <c r="J41" s="4">
        <f t="shared" si="4"/>
        <v>0</v>
      </c>
      <c r="K41" s="4">
        <f t="shared" si="4"/>
        <v>0</v>
      </c>
      <c r="L41" s="4">
        <f t="shared" si="4"/>
        <v>0</v>
      </c>
      <c r="M41" s="4">
        <f>$B$40*M39</f>
        <v>0</v>
      </c>
      <c r="N41" s="4">
        <f>$B$40*N39</f>
        <v>0</v>
      </c>
      <c r="O41" s="4">
        <f>$B$40*O39</f>
        <v>0</v>
      </c>
      <c r="P41" s="4">
        <f>$B$40*P39</f>
        <v>0</v>
      </c>
      <c r="Q41" s="4">
        <f>$B$40*Q39</f>
        <v>0</v>
      </c>
    </row>
    <row r="42" spans="1:17" ht="15.75" thickBot="1">
      <c r="A42" s="11" t="s">
        <v>117</v>
      </c>
      <c r="B42" s="2"/>
      <c r="C42" s="4">
        <f>C39-C41</f>
        <v>0</v>
      </c>
      <c r="D42" s="4">
        <f aca="true" t="shared" si="5" ref="D42:O42">D39-D41</f>
        <v>0</v>
      </c>
      <c r="E42" s="4">
        <f t="shared" si="5"/>
        <v>0</v>
      </c>
      <c r="F42" s="4">
        <f t="shared" si="5"/>
        <v>0</v>
      </c>
      <c r="G42" s="4">
        <f t="shared" si="5"/>
        <v>0</v>
      </c>
      <c r="H42" s="4">
        <f t="shared" si="5"/>
        <v>0</v>
      </c>
      <c r="I42" s="4">
        <f t="shared" si="5"/>
        <v>0</v>
      </c>
      <c r="J42" s="4">
        <f t="shared" si="5"/>
        <v>0</v>
      </c>
      <c r="K42" s="4">
        <f t="shared" si="5"/>
        <v>0</v>
      </c>
      <c r="L42" s="4">
        <f t="shared" si="5"/>
        <v>0</v>
      </c>
      <c r="M42" s="4">
        <f>M39-M41</f>
        <v>0</v>
      </c>
      <c r="N42" s="4">
        <f>N39-N41</f>
        <v>0</v>
      </c>
      <c r="O42" s="4">
        <f>O39-O41</f>
        <v>0</v>
      </c>
      <c r="P42" s="4">
        <f>P39-P41</f>
        <v>0</v>
      </c>
      <c r="Q42" s="4">
        <f>Q39-Q41</f>
        <v>0</v>
      </c>
    </row>
    <row r="43" spans="1:17" ht="15.75" thickBot="1">
      <c r="A43" s="48"/>
      <c r="B43" s="9"/>
      <c r="C43" s="22"/>
      <c r="D43" s="22"/>
      <c r="E43" s="22"/>
      <c r="F43" s="22"/>
      <c r="G43" s="22"/>
      <c r="H43" s="22"/>
      <c r="I43" s="22"/>
      <c r="J43" s="22"/>
      <c r="K43" s="22"/>
      <c r="L43" s="22"/>
      <c r="M43" s="22"/>
      <c r="N43" s="22"/>
      <c r="O43" s="22"/>
      <c r="P43" s="22"/>
      <c r="Q43" s="22"/>
    </row>
    <row r="44" spans="1:17" ht="15.75" thickBot="1">
      <c r="A44" s="11" t="s">
        <v>165</v>
      </c>
      <c r="B44" s="2"/>
      <c r="C44" s="4">
        <f>C42+C37</f>
        <v>0</v>
      </c>
      <c r="D44" s="4">
        <f aca="true" t="shared" si="6" ref="D44:O44">D42+D37</f>
        <v>0</v>
      </c>
      <c r="E44" s="4">
        <f t="shared" si="6"/>
        <v>0</v>
      </c>
      <c r="F44" s="4">
        <f t="shared" si="6"/>
        <v>0</v>
      </c>
      <c r="G44" s="4">
        <f t="shared" si="6"/>
        <v>0</v>
      </c>
      <c r="H44" s="4">
        <f t="shared" si="6"/>
        <v>0</v>
      </c>
      <c r="I44" s="4">
        <f t="shared" si="6"/>
        <v>0</v>
      </c>
      <c r="J44" s="4">
        <f t="shared" si="6"/>
        <v>0</v>
      </c>
      <c r="K44" s="4">
        <f t="shared" si="6"/>
        <v>0</v>
      </c>
      <c r="L44" s="4">
        <f t="shared" si="6"/>
        <v>0</v>
      </c>
      <c r="M44" s="4">
        <f>M42+M37</f>
        <v>0</v>
      </c>
      <c r="N44" s="4">
        <f>N42+N37</f>
        <v>0</v>
      </c>
      <c r="O44" s="4">
        <f>O42+O37</f>
        <v>0</v>
      </c>
      <c r="P44" s="4">
        <f>P42+P37</f>
        <v>0</v>
      </c>
      <c r="Q44" s="4">
        <f>Q42+Q37</f>
        <v>0</v>
      </c>
    </row>
    <row r="46" s="34" customFormat="1" ht="19.5" customHeight="1"/>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row r="54" s="34" customFormat="1" ht="19.5" customHeight="1"/>
    <row r="55" s="34" customFormat="1" ht="19.5" customHeight="1">
      <c r="A55" s="54"/>
    </row>
    <row r="56" s="34" customFormat="1" ht="19.5" customHeight="1"/>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ht="19.5" customHeight="1">
      <c r="A76" s="34"/>
    </row>
    <row r="77" ht="14.25">
      <c r="A77" s="34"/>
    </row>
    <row r="78" s="34" customFormat="1" ht="14.25"/>
  </sheetData>
  <sheetProtection/>
  <mergeCells count="1">
    <mergeCell ref="C2:Q2"/>
  </mergeCells>
  <printOptions/>
  <pageMargins left="0.7" right="0.7" top="0.75" bottom="0.75" header="0.3" footer="0.3"/>
  <pageSetup horizontalDpi="1200" verticalDpi="1200" orientation="portrait" paperSize="9" r:id="rId3"/>
  <ignoredErrors>
    <ignoredError sqref="L39 L41:L42 L44" evalError="1"/>
  </ignoredErrors>
  <legacyDrawing r:id="rId2"/>
</worksheet>
</file>

<file path=xl/worksheets/sheet6.xml><?xml version="1.0" encoding="utf-8"?>
<worksheet xmlns="http://schemas.openxmlformats.org/spreadsheetml/2006/main" xmlns:r="http://schemas.openxmlformats.org/officeDocument/2006/relationships">
  <sheetPr>
    <tabColor theme="8"/>
  </sheetPr>
  <dimension ref="A1:R78"/>
  <sheetViews>
    <sheetView zoomScale="75" zoomScaleNormal="75" zoomScalePageLayoutView="0" workbookViewId="0" topLeftCell="A1">
      <selection activeCell="C17" sqref="C17"/>
    </sheetView>
  </sheetViews>
  <sheetFormatPr defaultColWidth="9.140625" defaultRowHeight="12.75"/>
  <cols>
    <col min="1" max="1" width="80.7109375" style="0" customWidth="1"/>
    <col min="2" max="2" width="8.28125" style="0" bestFit="1" customWidth="1"/>
    <col min="3" max="17" width="15.421875" style="0" customWidth="1"/>
  </cols>
  <sheetData>
    <row r="1" ht="15.75">
      <c r="A1" s="57" t="s">
        <v>82</v>
      </c>
    </row>
    <row r="2" spans="2:17" ht="15">
      <c r="B2" s="2"/>
      <c r="C2" s="62" t="s">
        <v>83</v>
      </c>
      <c r="D2" s="63"/>
      <c r="E2" s="63"/>
      <c r="F2" s="63"/>
      <c r="G2" s="63"/>
      <c r="H2" s="63"/>
      <c r="I2" s="63"/>
      <c r="J2" s="63"/>
      <c r="K2" s="63"/>
      <c r="L2" s="63"/>
      <c r="M2" s="63"/>
      <c r="N2" s="63"/>
      <c r="O2" s="63"/>
      <c r="P2" s="63"/>
      <c r="Q2" s="63"/>
    </row>
    <row r="3" spans="1:3" ht="15">
      <c r="A3" s="8" t="s">
        <v>0</v>
      </c>
      <c r="B3" s="2"/>
      <c r="C3" s="1"/>
    </row>
    <row r="4" spans="1:17" ht="15.75" thickBot="1">
      <c r="A4" s="8" t="s">
        <v>77</v>
      </c>
      <c r="B4" s="2"/>
      <c r="C4" s="1" t="s">
        <v>16</v>
      </c>
      <c r="D4" s="1" t="s">
        <v>15</v>
      </c>
      <c r="E4" s="1" t="s">
        <v>17</v>
      </c>
      <c r="F4" s="1" t="s">
        <v>18</v>
      </c>
      <c r="G4" s="1" t="s">
        <v>19</v>
      </c>
      <c r="H4" s="1" t="s">
        <v>20</v>
      </c>
      <c r="I4" s="1" t="s">
        <v>21</v>
      </c>
      <c r="J4" s="1" t="s">
        <v>22</v>
      </c>
      <c r="K4" s="1" t="s">
        <v>23</v>
      </c>
      <c r="L4" s="1" t="s">
        <v>24</v>
      </c>
      <c r="M4" s="1" t="s">
        <v>25</v>
      </c>
      <c r="N4" s="1" t="s">
        <v>26</v>
      </c>
      <c r="O4" s="1" t="s">
        <v>27</v>
      </c>
      <c r="P4" s="1" t="s">
        <v>29</v>
      </c>
      <c r="Q4" s="1" t="s">
        <v>30</v>
      </c>
    </row>
    <row r="5" spans="1:17" ht="15.75" thickBot="1">
      <c r="A5" s="3" t="s">
        <v>172</v>
      </c>
      <c r="B5" s="2"/>
      <c r="C5" s="16"/>
      <c r="D5" s="16"/>
      <c r="E5" s="16"/>
      <c r="F5" s="16"/>
      <c r="G5" s="16"/>
      <c r="H5" s="16"/>
      <c r="I5" s="16"/>
      <c r="J5" s="16"/>
      <c r="K5" s="16"/>
      <c r="L5" s="16"/>
      <c r="M5" s="16"/>
      <c r="N5" s="16"/>
      <c r="O5" s="16"/>
      <c r="P5" s="16"/>
      <c r="Q5" s="16"/>
    </row>
    <row r="6" spans="1:18" ht="15.75" thickBot="1">
      <c r="A6" s="3" t="s">
        <v>174</v>
      </c>
      <c r="B6" s="2"/>
      <c r="C6" s="16"/>
      <c r="D6" s="16"/>
      <c r="E6" s="16"/>
      <c r="F6" s="16"/>
      <c r="G6" s="16"/>
      <c r="H6" s="16"/>
      <c r="I6" s="16"/>
      <c r="J6" s="16"/>
      <c r="K6" s="16"/>
      <c r="L6" s="16"/>
      <c r="M6" s="16"/>
      <c r="N6" s="16"/>
      <c r="O6" s="16"/>
      <c r="P6" s="16"/>
      <c r="Q6" s="16"/>
      <c r="R6" s="56"/>
    </row>
    <row r="7" spans="1:18" ht="15.75" thickBot="1">
      <c r="A7" s="3" t="s">
        <v>162</v>
      </c>
      <c r="B7" s="2"/>
      <c r="C7" s="16"/>
      <c r="D7" s="16"/>
      <c r="E7" s="16"/>
      <c r="F7" s="16"/>
      <c r="G7" s="16"/>
      <c r="H7" s="16"/>
      <c r="I7" s="16"/>
      <c r="J7" s="16"/>
      <c r="K7" s="16"/>
      <c r="L7" s="16"/>
      <c r="M7" s="16"/>
      <c r="N7" s="16"/>
      <c r="O7" s="16"/>
      <c r="P7" s="16"/>
      <c r="Q7" s="16"/>
      <c r="R7" s="56"/>
    </row>
    <row r="8" spans="1:18" ht="15.75" thickBot="1">
      <c r="A8" s="3" t="s">
        <v>171</v>
      </c>
      <c r="B8" s="2"/>
      <c r="C8" s="16"/>
      <c r="D8" s="16"/>
      <c r="E8" s="16"/>
      <c r="F8" s="16"/>
      <c r="G8" s="16"/>
      <c r="H8" s="16"/>
      <c r="I8" s="16"/>
      <c r="J8" s="16"/>
      <c r="K8" s="16"/>
      <c r="L8" s="16"/>
      <c r="M8" s="16"/>
      <c r="N8" s="16"/>
      <c r="O8" s="16"/>
      <c r="P8" s="16"/>
      <c r="Q8" s="16"/>
      <c r="R8" s="56"/>
    </row>
    <row r="9" spans="1:17" ht="15.75" thickBot="1">
      <c r="A9" s="3" t="s">
        <v>139</v>
      </c>
      <c r="B9" s="9"/>
      <c r="C9" s="16"/>
      <c r="D9" s="16"/>
      <c r="E9" s="16"/>
      <c r="F9" s="16"/>
      <c r="G9" s="16"/>
      <c r="H9" s="16"/>
      <c r="I9" s="16"/>
      <c r="J9" s="16"/>
      <c r="K9" s="16"/>
      <c r="L9" s="16"/>
      <c r="M9" s="16"/>
      <c r="N9" s="16"/>
      <c r="O9" s="16"/>
      <c r="P9" s="16"/>
      <c r="Q9" s="16"/>
    </row>
    <row r="10" spans="1:17" ht="15.75" thickBot="1">
      <c r="A10" s="8" t="s">
        <v>173</v>
      </c>
      <c r="B10" s="2"/>
      <c r="C10" s="22"/>
      <c r="D10" s="22"/>
      <c r="E10" s="22"/>
      <c r="F10" s="22"/>
      <c r="G10" s="22"/>
      <c r="H10" s="22"/>
      <c r="I10" s="22"/>
      <c r="J10" s="22"/>
      <c r="K10" s="22"/>
      <c r="L10" s="22"/>
      <c r="M10" s="22"/>
      <c r="N10" s="22"/>
      <c r="O10" s="22"/>
      <c r="P10" s="22"/>
      <c r="Q10" s="22"/>
    </row>
    <row r="11" spans="1:17" ht="15.75" thickBot="1">
      <c r="A11" s="3" t="s">
        <v>170</v>
      </c>
      <c r="B11" s="9"/>
      <c r="C11" s="25"/>
      <c r="D11" s="25"/>
      <c r="E11" s="25"/>
      <c r="F11" s="25"/>
      <c r="G11" s="25"/>
      <c r="H11" s="25"/>
      <c r="I11" s="25"/>
      <c r="J11" s="25"/>
      <c r="K11" s="25"/>
      <c r="L11" s="25"/>
      <c r="M11" s="25"/>
      <c r="N11" s="25"/>
      <c r="O11" s="25"/>
      <c r="P11" s="25"/>
      <c r="Q11" s="25"/>
    </row>
    <row r="12" spans="1:17" ht="15.75" thickBot="1">
      <c r="A12" s="3" t="s">
        <v>73</v>
      </c>
      <c r="B12" s="9"/>
      <c r="C12" s="25"/>
      <c r="D12" s="25"/>
      <c r="E12" s="25"/>
      <c r="F12" s="25"/>
      <c r="G12" s="25"/>
      <c r="H12" s="25"/>
      <c r="I12" s="25"/>
      <c r="J12" s="25"/>
      <c r="K12" s="25"/>
      <c r="L12" s="25"/>
      <c r="M12" s="25"/>
      <c r="N12" s="25"/>
      <c r="O12" s="25"/>
      <c r="P12" s="25"/>
      <c r="Q12" s="25"/>
    </row>
    <row r="13" spans="1:17" ht="15.75" thickBot="1">
      <c r="A13" s="11" t="s">
        <v>155</v>
      </c>
      <c r="B13" s="9"/>
      <c r="C13" s="26"/>
      <c r="D13" s="26"/>
      <c r="E13" s="26"/>
      <c r="F13" s="26"/>
      <c r="G13" s="26"/>
      <c r="H13" s="26"/>
      <c r="I13" s="26"/>
      <c r="J13" s="26"/>
      <c r="K13" s="26"/>
      <c r="L13" s="26"/>
      <c r="M13" s="26"/>
      <c r="N13" s="26"/>
      <c r="O13" s="26"/>
      <c r="P13" s="26"/>
      <c r="Q13" s="26"/>
    </row>
    <row r="14" spans="1:17" ht="15.75" thickBot="1">
      <c r="A14" s="11" t="s">
        <v>79</v>
      </c>
      <c r="B14" s="2"/>
      <c r="C14" s="26"/>
      <c r="D14" s="26"/>
      <c r="E14" s="26"/>
      <c r="F14" s="26"/>
      <c r="G14" s="26"/>
      <c r="H14" s="26"/>
      <c r="I14" s="26"/>
      <c r="J14" s="26"/>
      <c r="K14" s="26"/>
      <c r="L14" s="26"/>
      <c r="M14" s="26"/>
      <c r="N14" s="26"/>
      <c r="O14" s="26"/>
      <c r="P14" s="26"/>
      <c r="Q14" s="26"/>
    </row>
    <row r="15" spans="1:17" ht="15.75" thickBot="1">
      <c r="A15" s="11" t="s">
        <v>80</v>
      </c>
      <c r="B15" s="9"/>
      <c r="C15" s="26"/>
      <c r="D15" s="26"/>
      <c r="E15" s="26"/>
      <c r="F15" s="26"/>
      <c r="G15" s="26"/>
      <c r="H15" s="26"/>
      <c r="I15" s="26"/>
      <c r="J15" s="26"/>
      <c r="K15" s="26"/>
      <c r="L15" s="26"/>
      <c r="M15" s="26"/>
      <c r="N15" s="26"/>
      <c r="O15" s="26"/>
      <c r="P15" s="26"/>
      <c r="Q15" s="26"/>
    </row>
    <row r="16" spans="1:17" ht="15.75" thickBot="1">
      <c r="A16" s="11" t="s">
        <v>81</v>
      </c>
      <c r="B16" s="2"/>
      <c r="C16" s="4">
        <f>C13-C15</f>
        <v>0</v>
      </c>
      <c r="D16" s="4">
        <f aca="true" t="shared" si="0" ref="D16:O16">D13-D15</f>
        <v>0</v>
      </c>
      <c r="E16" s="4">
        <f t="shared" si="0"/>
        <v>0</v>
      </c>
      <c r="F16" s="4">
        <f t="shared" si="0"/>
        <v>0</v>
      </c>
      <c r="G16" s="4">
        <f t="shared" si="0"/>
        <v>0</v>
      </c>
      <c r="H16" s="4">
        <f t="shared" si="0"/>
        <v>0</v>
      </c>
      <c r="I16" s="4">
        <f t="shared" si="0"/>
        <v>0</v>
      </c>
      <c r="J16" s="4">
        <f t="shared" si="0"/>
        <v>0</v>
      </c>
      <c r="K16" s="4">
        <f t="shared" si="0"/>
        <v>0</v>
      </c>
      <c r="L16" s="4">
        <f t="shared" si="0"/>
        <v>0</v>
      </c>
      <c r="M16" s="4">
        <f t="shared" si="0"/>
        <v>0</v>
      </c>
      <c r="N16" s="4">
        <f t="shared" si="0"/>
        <v>0</v>
      </c>
      <c r="O16" s="4">
        <f t="shared" si="0"/>
        <v>0</v>
      </c>
      <c r="P16" s="4">
        <f>P13-P15</f>
        <v>0</v>
      </c>
      <c r="Q16" s="4">
        <f>Q13-Q15</f>
        <v>0</v>
      </c>
    </row>
    <row r="17" spans="1:17" ht="15.75" thickBot="1">
      <c r="A17" s="3" t="s">
        <v>88</v>
      </c>
      <c r="B17" s="9"/>
      <c r="C17" s="4">
        <f>C16*C11</f>
        <v>0</v>
      </c>
      <c r="D17" s="4">
        <f>D16*D11</f>
        <v>0</v>
      </c>
      <c r="E17" s="4">
        <f>E16*E11</f>
        <v>0</v>
      </c>
      <c r="F17" s="4">
        <f>F16*F11</f>
        <v>0</v>
      </c>
      <c r="G17" s="4">
        <f>G16*G11</f>
        <v>0</v>
      </c>
      <c r="H17" s="4">
        <f>H16*H11</f>
        <v>0</v>
      </c>
      <c r="I17" s="4">
        <f>I16*I11</f>
        <v>0</v>
      </c>
      <c r="J17" s="4">
        <f>J16*J11</f>
        <v>0</v>
      </c>
      <c r="K17" s="4">
        <f>K16*K11</f>
        <v>0</v>
      </c>
      <c r="L17" s="4">
        <f>L16*L11</f>
        <v>0</v>
      </c>
      <c r="M17" s="4">
        <f>M16*M11</f>
        <v>0</v>
      </c>
      <c r="N17" s="4">
        <f>N16*N11</f>
        <v>0</v>
      </c>
      <c r="O17" s="4">
        <f>O16*O11</f>
        <v>0</v>
      </c>
      <c r="P17" s="4">
        <f>P16*P11</f>
        <v>0</v>
      </c>
      <c r="Q17" s="4">
        <f>Q16*Q11</f>
        <v>0</v>
      </c>
    </row>
    <row r="18" spans="1:2" ht="15.75" thickBot="1">
      <c r="A18" s="2"/>
      <c r="B18" s="9"/>
    </row>
    <row r="19" spans="1:17" s="15" customFormat="1" ht="15" thickBot="1">
      <c r="A19" s="17" t="s">
        <v>5</v>
      </c>
      <c r="B19" s="19"/>
      <c r="C19" s="45">
        <f>SUM(C5:C9)+C17</f>
        <v>0</v>
      </c>
      <c r="D19" s="45">
        <f>SUM(D5:D9)+D17</f>
        <v>0</v>
      </c>
      <c r="E19" s="45">
        <f>SUM(E5:E9)+E17</f>
        <v>0</v>
      </c>
      <c r="F19" s="45">
        <f>SUM(F5:F9)+F17</f>
        <v>0</v>
      </c>
      <c r="G19" s="45">
        <f>SUM(G5:G9)+G17</f>
        <v>0</v>
      </c>
      <c r="H19" s="45">
        <f>SUM(H5:H9)+H17</f>
        <v>0</v>
      </c>
      <c r="I19" s="45">
        <f>SUM(I5:I9)+I17</f>
        <v>0</v>
      </c>
      <c r="J19" s="45">
        <f>SUM(J5:J9)+J17</f>
        <v>0</v>
      </c>
      <c r="K19" s="45">
        <f>SUM(K5:K9)+K17</f>
        <v>0</v>
      </c>
      <c r="L19" s="45">
        <f>SUM(L5:L9)+L17</f>
        <v>0</v>
      </c>
      <c r="M19" s="45">
        <f>SUM(M5:M9)+M17</f>
        <v>0</v>
      </c>
      <c r="N19" s="45">
        <f>SUM(N5:N9)+N17</f>
        <v>0</v>
      </c>
      <c r="O19" s="45">
        <f>SUM(O5:O9)+O17</f>
        <v>0</v>
      </c>
      <c r="P19" s="45">
        <f>SUM(P5:P9)+P17</f>
        <v>0</v>
      </c>
      <c r="Q19" s="45">
        <f>SUM(Q5:Q9)+Q17</f>
        <v>0</v>
      </c>
    </row>
    <row r="20" spans="1:2" ht="15">
      <c r="A20" s="2"/>
      <c r="B20" s="9"/>
    </row>
    <row r="21" spans="1:4" ht="15">
      <c r="A21" s="2"/>
      <c r="B21" s="2"/>
      <c r="C21" s="6"/>
      <c r="D21" s="6"/>
    </row>
    <row r="22" spans="1:2" ht="15">
      <c r="A22" s="17" t="s">
        <v>6</v>
      </c>
      <c r="B22" s="9"/>
    </row>
    <row r="23" spans="1:17" ht="15.75" thickBot="1">
      <c r="A23" s="17" t="s">
        <v>56</v>
      </c>
      <c r="B23" s="2"/>
      <c r="C23" s="1" t="s">
        <v>16</v>
      </c>
      <c r="D23" s="1" t="s">
        <v>15</v>
      </c>
      <c r="E23" s="1" t="s">
        <v>17</v>
      </c>
      <c r="F23" s="1" t="s">
        <v>18</v>
      </c>
      <c r="G23" s="1" t="s">
        <v>19</v>
      </c>
      <c r="H23" s="1" t="s">
        <v>20</v>
      </c>
      <c r="I23" s="1" t="s">
        <v>21</v>
      </c>
      <c r="J23" s="1" t="s">
        <v>22</v>
      </c>
      <c r="K23" s="1" t="s">
        <v>23</v>
      </c>
      <c r="L23" s="1" t="s">
        <v>24</v>
      </c>
      <c r="M23" s="1" t="s">
        <v>25</v>
      </c>
      <c r="N23" s="1" t="s">
        <v>26</v>
      </c>
      <c r="O23" s="1" t="s">
        <v>27</v>
      </c>
      <c r="P23" s="1" t="s">
        <v>29</v>
      </c>
      <c r="Q23" s="1" t="s">
        <v>30</v>
      </c>
    </row>
    <row r="24" spans="1:17" ht="15.75" thickBot="1">
      <c r="A24" s="11" t="s">
        <v>164</v>
      </c>
      <c r="B24" s="2"/>
      <c r="C24" s="27"/>
      <c r="D24" s="27"/>
      <c r="E24" s="27"/>
      <c r="F24" s="27"/>
      <c r="G24" s="27"/>
      <c r="H24" s="27"/>
      <c r="I24" s="27"/>
      <c r="J24" s="27"/>
      <c r="K24" s="27"/>
      <c r="L24" s="27"/>
      <c r="M24" s="27"/>
      <c r="N24" s="28"/>
      <c r="O24" s="28"/>
      <c r="P24" s="28"/>
      <c r="Q24" s="28"/>
    </row>
    <row r="25" spans="1:17" ht="15.75" thickBot="1">
      <c r="A25" s="11" t="s">
        <v>143</v>
      </c>
      <c r="B25" s="2"/>
      <c r="C25" s="27"/>
      <c r="D25" s="27"/>
      <c r="E25" s="27"/>
      <c r="F25" s="27"/>
      <c r="G25" s="27"/>
      <c r="H25" s="27"/>
      <c r="I25" s="27"/>
      <c r="J25" s="27"/>
      <c r="K25" s="27"/>
      <c r="L25" s="27"/>
      <c r="M25" s="27"/>
      <c r="N25" s="28"/>
      <c r="O25" s="28"/>
      <c r="P25" s="28"/>
      <c r="Q25" s="28"/>
    </row>
    <row r="26" spans="1:17" ht="15.75" thickBot="1">
      <c r="A26" s="11" t="s">
        <v>123</v>
      </c>
      <c r="B26" s="2"/>
      <c r="C26" s="27"/>
      <c r="D26" s="27"/>
      <c r="E26" s="27"/>
      <c r="F26" s="27"/>
      <c r="G26" s="27"/>
      <c r="H26" s="27"/>
      <c r="I26" s="27"/>
      <c r="J26" s="27"/>
      <c r="K26" s="27"/>
      <c r="L26" s="27"/>
      <c r="M26" s="27"/>
      <c r="N26" s="28"/>
      <c r="O26" s="28"/>
      <c r="P26" s="28"/>
      <c r="Q26" s="28"/>
    </row>
    <row r="27" spans="1:17" ht="15.75" thickBot="1">
      <c r="A27" s="11" t="s">
        <v>96</v>
      </c>
      <c r="B27" s="9"/>
      <c r="C27" s="27"/>
      <c r="D27" s="27"/>
      <c r="E27" s="27"/>
      <c r="F27" s="27"/>
      <c r="G27" s="27"/>
      <c r="H27" s="27"/>
      <c r="I27" s="27"/>
      <c r="J27" s="27"/>
      <c r="K27" s="27"/>
      <c r="L27" s="27"/>
      <c r="M27" s="27"/>
      <c r="N27" s="28"/>
      <c r="O27" s="28"/>
      <c r="P27" s="28"/>
      <c r="Q27" s="28"/>
    </row>
    <row r="28" spans="1:17" ht="15.75" thickBot="1">
      <c r="A28" s="11" t="s">
        <v>97</v>
      </c>
      <c r="B28" s="2"/>
      <c r="C28" s="46"/>
      <c r="D28" s="46"/>
      <c r="E28" s="46"/>
      <c r="F28" s="46"/>
      <c r="G28" s="46"/>
      <c r="H28" s="46"/>
      <c r="I28" s="46"/>
      <c r="J28" s="46"/>
      <c r="K28" s="46"/>
      <c r="L28" s="46"/>
      <c r="M28" s="46"/>
      <c r="N28" s="28"/>
      <c r="O28" s="28"/>
      <c r="P28" s="28"/>
      <c r="Q28" s="28"/>
    </row>
    <row r="29" spans="1:17" ht="15.75" thickBot="1">
      <c r="A29" s="11" t="s">
        <v>166</v>
      </c>
      <c r="B29" s="9"/>
      <c r="C29" s="27"/>
      <c r="D29" s="27"/>
      <c r="E29" s="27"/>
      <c r="F29" s="27"/>
      <c r="G29" s="27"/>
      <c r="H29" s="27"/>
      <c r="I29" s="27"/>
      <c r="J29" s="27"/>
      <c r="K29" s="27"/>
      <c r="L29" s="27"/>
      <c r="M29" s="27"/>
      <c r="N29" s="28"/>
      <c r="O29" s="28"/>
      <c r="P29" s="28"/>
      <c r="Q29" s="28"/>
    </row>
    <row r="30" spans="1:17" ht="15.75" thickBot="1">
      <c r="A30" s="11" t="s">
        <v>105</v>
      </c>
      <c r="B30" s="2"/>
      <c r="C30" s="27"/>
      <c r="D30" s="27"/>
      <c r="E30" s="27"/>
      <c r="F30" s="27"/>
      <c r="G30" s="27"/>
      <c r="H30" s="27"/>
      <c r="I30" s="27"/>
      <c r="J30" s="27"/>
      <c r="K30" s="27"/>
      <c r="L30" s="27"/>
      <c r="M30" s="27"/>
      <c r="N30" s="28"/>
      <c r="O30" s="28"/>
      <c r="P30" s="28"/>
      <c r="Q30" s="28"/>
    </row>
    <row r="31" spans="1:17" ht="15.75" thickBot="1">
      <c r="A31" s="11" t="s">
        <v>167</v>
      </c>
      <c r="B31" s="2"/>
      <c r="C31" s="27"/>
      <c r="D31" s="27"/>
      <c r="E31" s="27"/>
      <c r="F31" s="27"/>
      <c r="G31" s="27"/>
      <c r="H31" s="27"/>
      <c r="I31" s="27"/>
      <c r="J31" s="27"/>
      <c r="K31" s="27"/>
      <c r="L31" s="27"/>
      <c r="M31" s="27"/>
      <c r="N31" s="28"/>
      <c r="O31" s="28"/>
      <c r="P31" s="28"/>
      <c r="Q31" s="28"/>
    </row>
    <row r="32" spans="1:17" ht="15.75" thickBot="1">
      <c r="A32" s="11" t="s">
        <v>108</v>
      </c>
      <c r="B32" s="9"/>
      <c r="C32" s="27"/>
      <c r="D32" s="27"/>
      <c r="E32" s="27"/>
      <c r="F32" s="27"/>
      <c r="G32" s="27"/>
      <c r="H32" s="27"/>
      <c r="I32" s="27"/>
      <c r="J32" s="27"/>
      <c r="K32" s="27"/>
      <c r="L32" s="27"/>
      <c r="M32" s="27"/>
      <c r="N32" s="28"/>
      <c r="O32" s="28"/>
      <c r="P32" s="28"/>
      <c r="Q32" s="28"/>
    </row>
    <row r="33" spans="1:17" ht="15.75" thickBot="1">
      <c r="A33" s="11" t="s">
        <v>168</v>
      </c>
      <c r="B33" s="9"/>
      <c r="C33" s="27"/>
      <c r="D33" s="27"/>
      <c r="E33" s="27"/>
      <c r="F33" s="27"/>
      <c r="G33" s="27"/>
      <c r="H33" s="27"/>
      <c r="I33" s="27"/>
      <c r="J33" s="27"/>
      <c r="K33" s="27"/>
      <c r="L33" s="27"/>
      <c r="M33" s="27"/>
      <c r="N33" s="28"/>
      <c r="O33" s="28"/>
      <c r="P33" s="28"/>
      <c r="Q33" s="28"/>
    </row>
    <row r="34" spans="1:17" ht="15.75" thickBot="1">
      <c r="A34" s="11" t="s">
        <v>169</v>
      </c>
      <c r="B34" s="2"/>
      <c r="C34" s="27"/>
      <c r="D34" s="27"/>
      <c r="E34" s="27"/>
      <c r="F34" s="27"/>
      <c r="G34" s="27"/>
      <c r="H34" s="27"/>
      <c r="I34" s="27"/>
      <c r="J34" s="27"/>
      <c r="K34" s="27"/>
      <c r="L34" s="27"/>
      <c r="M34" s="27"/>
      <c r="N34" s="27"/>
      <c r="O34" s="27"/>
      <c r="P34" s="27"/>
      <c r="Q34" s="27"/>
    </row>
    <row r="35" spans="1:17" ht="15.75" thickBot="1">
      <c r="A35" s="11"/>
      <c r="B35" s="2"/>
      <c r="C35" s="27"/>
      <c r="D35" s="27"/>
      <c r="E35" s="27"/>
      <c r="F35" s="27"/>
      <c r="G35" s="27"/>
      <c r="H35" s="27"/>
      <c r="I35" s="27"/>
      <c r="J35" s="27"/>
      <c r="K35" s="27"/>
      <c r="L35" s="27"/>
      <c r="M35" s="27"/>
      <c r="N35" s="27"/>
      <c r="O35" s="27"/>
      <c r="P35" s="27"/>
      <c r="Q35" s="27"/>
    </row>
    <row r="36" spans="1:17" s="15" customFormat="1" ht="15" thickBot="1">
      <c r="A36" s="17" t="s">
        <v>7</v>
      </c>
      <c r="B36" s="1"/>
      <c r="C36" s="45">
        <f>SUM(C24:C35)</f>
        <v>0</v>
      </c>
      <c r="D36" s="45">
        <f aca="true" t="shared" si="1" ref="D36:Q36">SUM(D24:D35)</f>
        <v>0</v>
      </c>
      <c r="E36" s="45">
        <f t="shared" si="1"/>
        <v>0</v>
      </c>
      <c r="F36" s="45">
        <f t="shared" si="1"/>
        <v>0</v>
      </c>
      <c r="G36" s="45">
        <f t="shared" si="1"/>
        <v>0</v>
      </c>
      <c r="H36" s="45">
        <f t="shared" si="1"/>
        <v>0</v>
      </c>
      <c r="I36" s="45">
        <f t="shared" si="1"/>
        <v>0</v>
      </c>
      <c r="J36" s="45">
        <f t="shared" si="1"/>
        <v>0</v>
      </c>
      <c r="K36" s="45">
        <f t="shared" si="1"/>
        <v>0</v>
      </c>
      <c r="L36" s="45">
        <f t="shared" si="1"/>
        <v>0</v>
      </c>
      <c r="M36" s="45">
        <f t="shared" si="1"/>
        <v>0</v>
      </c>
      <c r="N36" s="45">
        <f t="shared" si="1"/>
        <v>0</v>
      </c>
      <c r="O36" s="45">
        <f t="shared" si="1"/>
        <v>0</v>
      </c>
      <c r="P36" s="45">
        <f t="shared" si="1"/>
        <v>0</v>
      </c>
      <c r="Q36" s="45">
        <f t="shared" si="1"/>
        <v>0</v>
      </c>
    </row>
    <row r="37" spans="1:17" s="15" customFormat="1" ht="15" thickBot="1">
      <c r="A37" s="47"/>
      <c r="B37" s="19"/>
      <c r="C37" s="22"/>
      <c r="D37" s="22"/>
      <c r="E37" s="22"/>
      <c r="F37" s="22"/>
      <c r="G37" s="22"/>
      <c r="H37" s="22"/>
      <c r="I37" s="22"/>
      <c r="J37" s="22"/>
      <c r="K37" s="22"/>
      <c r="L37" s="22"/>
      <c r="M37" s="22"/>
      <c r="N37" s="22"/>
      <c r="O37" s="22"/>
      <c r="P37" s="22"/>
      <c r="Q37" s="22"/>
    </row>
    <row r="38" spans="1:17" ht="15.75" thickBot="1">
      <c r="A38" s="11" t="s">
        <v>113</v>
      </c>
      <c r="B38" s="9"/>
      <c r="C38" s="16"/>
      <c r="D38" s="16"/>
      <c r="E38" s="16"/>
      <c r="F38" s="16"/>
      <c r="G38" s="16"/>
      <c r="H38" s="16"/>
      <c r="I38" s="16"/>
      <c r="J38" s="16"/>
      <c r="K38" s="16"/>
      <c r="L38" s="16"/>
      <c r="M38" s="16"/>
      <c r="N38" s="16"/>
      <c r="O38" s="16"/>
      <c r="P38" s="16"/>
      <c r="Q38" s="16"/>
    </row>
    <row r="39" spans="1:17" ht="15.75" thickBot="1">
      <c r="A39" s="11" t="s">
        <v>114</v>
      </c>
      <c r="B39" s="9"/>
      <c r="C39" s="16"/>
      <c r="D39" s="16"/>
      <c r="E39" s="16"/>
      <c r="F39" s="16"/>
      <c r="G39" s="16"/>
      <c r="H39" s="16"/>
      <c r="I39" s="16"/>
      <c r="J39" s="16"/>
      <c r="K39" s="16"/>
      <c r="L39" s="16"/>
      <c r="M39" s="16"/>
      <c r="N39" s="16"/>
      <c r="O39" s="16"/>
      <c r="P39" s="16"/>
      <c r="Q39" s="16"/>
    </row>
    <row r="40" spans="1:17" ht="15.75" thickBot="1">
      <c r="A40" s="11" t="s">
        <v>115</v>
      </c>
      <c r="B40" s="2"/>
      <c r="C40" s="4">
        <f>C19-C36-C38-C39</f>
        <v>0</v>
      </c>
      <c r="D40" s="4">
        <f aca="true" t="shared" si="2" ref="D40:Q40">D19-D36-D38-D39</f>
        <v>0</v>
      </c>
      <c r="E40" s="4">
        <f t="shared" si="2"/>
        <v>0</v>
      </c>
      <c r="F40" s="4">
        <f t="shared" si="2"/>
        <v>0</v>
      </c>
      <c r="G40" s="4">
        <f t="shared" si="2"/>
        <v>0</v>
      </c>
      <c r="H40" s="4">
        <f t="shared" si="2"/>
        <v>0</v>
      </c>
      <c r="I40" s="4">
        <f t="shared" si="2"/>
        <v>0</v>
      </c>
      <c r="J40" s="4">
        <f t="shared" si="2"/>
        <v>0</v>
      </c>
      <c r="K40" s="4">
        <f t="shared" si="2"/>
        <v>0</v>
      </c>
      <c r="L40" s="4">
        <f t="shared" si="2"/>
        <v>0</v>
      </c>
      <c r="M40" s="4">
        <f t="shared" si="2"/>
        <v>0</v>
      </c>
      <c r="N40" s="4">
        <f t="shared" si="2"/>
        <v>0</v>
      </c>
      <c r="O40" s="4">
        <f t="shared" si="2"/>
        <v>0</v>
      </c>
      <c r="P40" s="4">
        <f t="shared" si="2"/>
        <v>0</v>
      </c>
      <c r="Q40" s="4">
        <f t="shared" si="2"/>
        <v>0</v>
      </c>
    </row>
    <row r="41" spans="1:17" ht="15.75" thickBot="1">
      <c r="A41" s="11" t="s">
        <v>140</v>
      </c>
      <c r="B41" s="24">
        <v>0.255</v>
      </c>
      <c r="C41" s="22"/>
      <c r="D41" s="22"/>
      <c r="E41" s="22"/>
      <c r="F41" s="22"/>
      <c r="G41" s="22"/>
      <c r="H41" s="22"/>
      <c r="I41" s="22"/>
      <c r="J41" s="22"/>
      <c r="K41" s="22"/>
      <c r="L41" s="22"/>
      <c r="M41" s="22"/>
      <c r="N41" s="22"/>
      <c r="O41" s="22"/>
      <c r="P41" s="22"/>
      <c r="Q41" s="22"/>
    </row>
    <row r="42" spans="1:17" ht="15.75" thickBot="1">
      <c r="A42" s="11" t="s">
        <v>116</v>
      </c>
      <c r="B42" s="9"/>
      <c r="C42" s="4">
        <f>$B$41*C40</f>
        <v>0</v>
      </c>
      <c r="D42" s="4">
        <f aca="true" t="shared" si="3" ref="D42:Q42">$B$41*D40</f>
        <v>0</v>
      </c>
      <c r="E42" s="4">
        <f t="shared" si="3"/>
        <v>0</v>
      </c>
      <c r="F42" s="4">
        <f t="shared" si="3"/>
        <v>0</v>
      </c>
      <c r="G42" s="4">
        <f t="shared" si="3"/>
        <v>0</v>
      </c>
      <c r="H42" s="4">
        <f t="shared" si="3"/>
        <v>0</v>
      </c>
      <c r="I42" s="4">
        <f t="shared" si="3"/>
        <v>0</v>
      </c>
      <c r="J42" s="4">
        <f t="shared" si="3"/>
        <v>0</v>
      </c>
      <c r="K42" s="4">
        <f t="shared" si="3"/>
        <v>0</v>
      </c>
      <c r="L42" s="4">
        <f t="shared" si="3"/>
        <v>0</v>
      </c>
      <c r="M42" s="4">
        <f t="shared" si="3"/>
        <v>0</v>
      </c>
      <c r="N42" s="4">
        <f t="shared" si="3"/>
        <v>0</v>
      </c>
      <c r="O42" s="4">
        <f t="shared" si="3"/>
        <v>0</v>
      </c>
      <c r="P42" s="4">
        <f t="shared" si="3"/>
        <v>0</v>
      </c>
      <c r="Q42" s="4">
        <f t="shared" si="3"/>
        <v>0</v>
      </c>
    </row>
    <row r="43" spans="1:17" ht="15.75" thickBot="1">
      <c r="A43" s="11" t="s">
        <v>117</v>
      </c>
      <c r="B43" s="2"/>
      <c r="C43" s="4">
        <f>C40-C42</f>
        <v>0</v>
      </c>
      <c r="D43" s="4">
        <f aca="true" t="shared" si="4" ref="D43:Q43">D40-D42</f>
        <v>0</v>
      </c>
      <c r="E43" s="4">
        <f t="shared" si="4"/>
        <v>0</v>
      </c>
      <c r="F43" s="4">
        <f t="shared" si="4"/>
        <v>0</v>
      </c>
      <c r="G43" s="4">
        <f t="shared" si="4"/>
        <v>0</v>
      </c>
      <c r="H43" s="4">
        <f t="shared" si="4"/>
        <v>0</v>
      </c>
      <c r="I43" s="4">
        <f t="shared" si="4"/>
        <v>0</v>
      </c>
      <c r="J43" s="4">
        <f t="shared" si="4"/>
        <v>0</v>
      </c>
      <c r="K43" s="4">
        <f t="shared" si="4"/>
        <v>0</v>
      </c>
      <c r="L43" s="4">
        <f t="shared" si="4"/>
        <v>0</v>
      </c>
      <c r="M43" s="4">
        <f t="shared" si="4"/>
        <v>0</v>
      </c>
      <c r="N43" s="4">
        <f t="shared" si="4"/>
        <v>0</v>
      </c>
      <c r="O43" s="4">
        <f t="shared" si="4"/>
        <v>0</v>
      </c>
      <c r="P43" s="4">
        <f t="shared" si="4"/>
        <v>0</v>
      </c>
      <c r="Q43" s="4">
        <f t="shared" si="4"/>
        <v>0</v>
      </c>
    </row>
    <row r="44" spans="1:17" ht="15.75" thickBot="1">
      <c r="A44" s="48"/>
      <c r="B44" s="9"/>
      <c r="C44" s="22"/>
      <c r="D44" s="22"/>
      <c r="E44" s="22"/>
      <c r="F44" s="22"/>
      <c r="G44" s="22"/>
      <c r="H44" s="22"/>
      <c r="I44" s="22"/>
      <c r="J44" s="22"/>
      <c r="K44" s="22"/>
      <c r="L44" s="22"/>
      <c r="M44" s="22"/>
      <c r="N44" s="22"/>
      <c r="O44" s="22"/>
      <c r="P44" s="22"/>
      <c r="Q44" s="22"/>
    </row>
    <row r="45" spans="1:17" ht="15.75" thickBot="1">
      <c r="A45" s="11" t="s">
        <v>165</v>
      </c>
      <c r="B45" s="2"/>
      <c r="C45" s="4">
        <f>C43+C38</f>
        <v>0</v>
      </c>
      <c r="D45" s="4">
        <f aca="true" t="shared" si="5" ref="D45:Q45">D43+D38</f>
        <v>0</v>
      </c>
      <c r="E45" s="4">
        <f t="shared" si="5"/>
        <v>0</v>
      </c>
      <c r="F45" s="4">
        <f t="shared" si="5"/>
        <v>0</v>
      </c>
      <c r="G45" s="4">
        <f t="shared" si="5"/>
        <v>0</v>
      </c>
      <c r="H45" s="4">
        <f t="shared" si="5"/>
        <v>0</v>
      </c>
      <c r="I45" s="4">
        <f t="shared" si="5"/>
        <v>0</v>
      </c>
      <c r="J45" s="4">
        <f t="shared" si="5"/>
        <v>0</v>
      </c>
      <c r="K45" s="4">
        <f t="shared" si="5"/>
        <v>0</v>
      </c>
      <c r="L45" s="4">
        <f t="shared" si="5"/>
        <v>0</v>
      </c>
      <c r="M45" s="4">
        <f t="shared" si="5"/>
        <v>0</v>
      </c>
      <c r="N45" s="4">
        <f t="shared" si="5"/>
        <v>0</v>
      </c>
      <c r="O45" s="4">
        <f t="shared" si="5"/>
        <v>0</v>
      </c>
      <c r="P45" s="4">
        <f t="shared" si="5"/>
        <v>0</v>
      </c>
      <c r="Q45" s="4">
        <f t="shared" si="5"/>
        <v>0</v>
      </c>
    </row>
    <row r="47" s="34" customFormat="1" ht="19.5" customHeight="1"/>
    <row r="48" s="34" customFormat="1" ht="19.5" customHeight="1"/>
    <row r="49" s="34" customFormat="1" ht="19.5" customHeight="1"/>
    <row r="50" s="34" customFormat="1" ht="19.5" customHeight="1"/>
    <row r="51" s="34" customFormat="1" ht="19.5" customHeight="1"/>
    <row r="52" s="34" customFormat="1" ht="19.5" customHeight="1"/>
    <row r="53" s="34" customFormat="1" ht="19.5" customHeight="1"/>
    <row r="54" s="34" customFormat="1" ht="19.5" customHeight="1"/>
    <row r="55" s="34" customFormat="1" ht="19.5" customHeight="1"/>
    <row r="56" s="34" customFormat="1" ht="19.5" customHeight="1">
      <c r="A56" s="54"/>
    </row>
    <row r="57" s="34" customFormat="1" ht="19.5" customHeight="1"/>
    <row r="58" s="34" customFormat="1" ht="19.5" customHeight="1"/>
    <row r="59" s="34" customFormat="1" ht="19.5" customHeight="1"/>
    <row r="60" s="34" customFormat="1" ht="19.5" customHeight="1"/>
    <row r="61" s="34" customFormat="1" ht="19.5" customHeight="1"/>
    <row r="62" s="34" customFormat="1" ht="19.5" customHeight="1"/>
    <row r="63" s="34" customFormat="1" ht="19.5" customHeight="1"/>
    <row r="64" s="34" customFormat="1" ht="19.5" customHeight="1"/>
    <row r="65" s="34" customFormat="1" ht="19.5" customHeight="1"/>
    <row r="66" s="34" customFormat="1" ht="19.5" customHeight="1"/>
    <row r="67" s="34" customFormat="1" ht="19.5" customHeight="1"/>
    <row r="68" s="34" customFormat="1" ht="19.5" customHeight="1"/>
    <row r="69" s="34" customFormat="1" ht="19.5" customHeight="1"/>
    <row r="70" s="34" customFormat="1" ht="19.5" customHeight="1"/>
    <row r="71" s="34" customFormat="1" ht="19.5" customHeight="1"/>
    <row r="72" s="34" customFormat="1" ht="19.5" customHeight="1"/>
    <row r="73" s="34" customFormat="1" ht="19.5" customHeight="1"/>
    <row r="74" s="34" customFormat="1" ht="19.5" customHeight="1"/>
    <row r="75" s="34" customFormat="1" ht="19.5" customHeight="1"/>
    <row r="76" s="34" customFormat="1" ht="19.5" customHeight="1"/>
    <row r="77" ht="19.5" customHeight="1">
      <c r="A77" s="34"/>
    </row>
    <row r="78" ht="14.25">
      <c r="A78" s="34"/>
    </row>
    <row r="79" s="34" customFormat="1" ht="14.25"/>
  </sheetData>
  <sheetProtection/>
  <mergeCells count="1">
    <mergeCell ref="C2:Q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SenterNovem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beim0002</dc:creator>
  <cp:keywords/>
  <dc:description/>
  <cp:lastModifiedBy>RVO</cp:lastModifiedBy>
  <cp:lastPrinted>2012-01-10T10:55:15Z</cp:lastPrinted>
  <dcterms:created xsi:type="dcterms:W3CDTF">2011-06-30T11:44:13Z</dcterms:created>
  <dcterms:modified xsi:type="dcterms:W3CDTF">2023-03-08T13:54:44Z</dcterms:modified>
  <cp:category/>
  <cp:version/>
  <cp:contentType/>
  <cp:contentStatus/>
</cp:coreProperties>
</file>