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rvo\NLK3\KGR\Evenementen Regeling 2021\SEG2022\kostenoverzichten\"/>
    </mc:Choice>
  </mc:AlternateContent>
  <xr:revisionPtr revIDLastSave="0" documentId="13_ncr:1_{70834B39-1C00-4BEF-9E71-E209A4DDA089}" xr6:coauthVersionLast="47" xr6:coauthVersionMax="47" xr10:uidLastSave="{00000000-0000-0000-0000-000000000000}"/>
  <bookViews>
    <workbookView xWindow="-120" yWindow="-120" windowWidth="20730" windowHeight="11760" activeTab="2" xr2:uid="{BD47F947-ED78-41B8-AC3A-3FC2D7FF2B45}"/>
  </bookViews>
  <sheets>
    <sheet name="Voorblad" sheetId="3" r:id="rId1"/>
    <sheet name="Begroting" sheetId="1" r:id="rId2"/>
    <sheet name="Toelichting koste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1" l="1"/>
  <c r="F63" i="1"/>
  <c r="F65" i="1" s="1"/>
  <c r="F20" i="1"/>
  <c r="D73" i="1" l="1"/>
  <c r="D18" i="1"/>
  <c r="C199" i="2" l="1"/>
  <c r="C191" i="2"/>
  <c r="C184" i="2"/>
  <c r="C176" i="2"/>
  <c r="C168" i="2"/>
  <c r="C159" i="2"/>
  <c r="C150" i="2"/>
  <c r="C134" i="2"/>
  <c r="C124" i="2"/>
  <c r="C117" i="2"/>
  <c r="C109" i="2"/>
  <c r="C88" i="2"/>
  <c r="C73" i="2"/>
  <c r="C47" i="2"/>
  <c r="C29" i="2"/>
  <c r="C13" i="2"/>
  <c r="D63" i="1"/>
  <c r="D84" i="1" s="1"/>
  <c r="D20" i="1"/>
  <c r="D35" i="1" s="1"/>
  <c r="D65" i="1" l="1"/>
</calcChain>
</file>

<file path=xl/sharedStrings.xml><?xml version="1.0" encoding="utf-8"?>
<sst xmlns="http://schemas.openxmlformats.org/spreadsheetml/2006/main" count="205" uniqueCount="178">
  <si>
    <t xml:space="preserve">Begroting evenement: </t>
  </si>
  <si>
    <t>Startdatum:</t>
  </si>
  <si>
    <t>Organisator:</t>
  </si>
  <si>
    <t xml:space="preserve"> </t>
  </si>
  <si>
    <t>Inkomsten (ex. BTW)</t>
  </si>
  <si>
    <t>Aantal bezoekers</t>
  </si>
  <si>
    <t>Ticketprijs</t>
  </si>
  <si>
    <t>Verwachte bruto omzet</t>
  </si>
  <si>
    <t>Btw</t>
  </si>
  <si>
    <t>Verwachte netto omzet na btw</t>
  </si>
  <si>
    <t>Merchandise</t>
  </si>
  <si>
    <t>Markt</t>
  </si>
  <si>
    <t>Festival krant / Internet &amp; advertenties</t>
  </si>
  <si>
    <t xml:space="preserve">Audio Video / YouTube </t>
  </si>
  <si>
    <t>Ticketing</t>
  </si>
  <si>
    <t>Parkeren</t>
  </si>
  <si>
    <t>Camping</t>
  </si>
  <si>
    <t>Sponsoring</t>
  </si>
  <si>
    <t>Verwachte cateringomzet</t>
  </si>
  <si>
    <t>Uitkeringen uit verzekeringen</t>
  </si>
  <si>
    <t>Projectonafhankelijke opbrengsten</t>
  </si>
  <si>
    <t>Diverse overige Inkomsten</t>
  </si>
  <si>
    <t>Totale inkomsten</t>
  </si>
  <si>
    <t>Kosten (ex. BTW)</t>
  </si>
  <si>
    <t>Verzekeringen</t>
  </si>
  <si>
    <t>Eigen personeel (na aftrek NOW)</t>
  </si>
  <si>
    <t>Algemeen</t>
  </si>
  <si>
    <t>Marketing/Promotie</t>
  </si>
  <si>
    <t xml:space="preserve">Licenties </t>
  </si>
  <si>
    <t>Catering</t>
  </si>
  <si>
    <t>Crowd Control</t>
  </si>
  <si>
    <t>Site Productie</t>
  </si>
  <si>
    <t>Backstage productie</t>
  </si>
  <si>
    <t>Technische productie</t>
  </si>
  <si>
    <t>Aankleding</t>
  </si>
  <si>
    <t>Terrein / zaalhuur</t>
  </si>
  <si>
    <t>Programma</t>
  </si>
  <si>
    <t>Vaste Horecakosten</t>
  </si>
  <si>
    <t>Variabele Horecakosten</t>
  </si>
  <si>
    <t>Audio / Video / YouTube</t>
  </si>
  <si>
    <t>Buma / Sena</t>
  </si>
  <si>
    <t>Kosten accountants- / derdenverklaring</t>
  </si>
  <si>
    <t>Onvoorzien algemeen</t>
  </si>
  <si>
    <t>Totale Kosten</t>
  </si>
  <si>
    <t>Resultaat</t>
  </si>
  <si>
    <t>Minus - Niet subsidiabele kosten</t>
  </si>
  <si>
    <t>Gages non-EU artiesten-acts + bemiddelingskosten</t>
  </si>
  <si>
    <t>Minus - Overige niet - subsidiabele kosten</t>
  </si>
  <si>
    <t>Minus - Project onafhankelijke opbrengsten</t>
  </si>
  <si>
    <t xml:space="preserve">Subsidiabele kosten </t>
  </si>
  <si>
    <t>Toelichting kosten</t>
  </si>
  <si>
    <t>4. Algemeen</t>
  </si>
  <si>
    <t>Toeristenbelasting</t>
  </si>
  <si>
    <t>Vergunningen</t>
  </si>
  <si>
    <t>Ticket/Scanningkosten</t>
  </si>
  <si>
    <t>Totaal Rubriek 4</t>
  </si>
  <si>
    <t>5. Marketing/Promotie</t>
  </si>
  <si>
    <t>Artwork</t>
  </si>
  <si>
    <t>Internet/Facebook/Twitter</t>
  </si>
  <si>
    <t>Advertenties</t>
  </si>
  <si>
    <t>Radio/TV</t>
  </si>
  <si>
    <t>Posters/flyers</t>
  </si>
  <si>
    <t>Dagkrant</t>
  </si>
  <si>
    <t xml:space="preserve">Bijlage </t>
  </si>
  <si>
    <t>Programmaboekje</t>
  </si>
  <si>
    <t>Overige</t>
  </si>
  <si>
    <t>Internationale promotie</t>
  </si>
  <si>
    <t>Totaal Rubriek 5</t>
  </si>
  <si>
    <t>8. Crowd Control</t>
  </si>
  <si>
    <t>Security</t>
  </si>
  <si>
    <t>Parkeren &amp; Mobiliteit Evenemententerrein</t>
  </si>
  <si>
    <t>Busvervoer</t>
  </si>
  <si>
    <t>Polsbandjes</t>
  </si>
  <si>
    <t>Centrale Meldkamer (videobewaking)</t>
  </si>
  <si>
    <t>Medische Hulpverlening</t>
  </si>
  <si>
    <t>Brandveilligheid</t>
  </si>
  <si>
    <t>Reddingsbrigade</t>
  </si>
  <si>
    <t>Personeel</t>
  </si>
  <si>
    <t>Kamperen</t>
  </si>
  <si>
    <t>Mobiliteit openbare weg</t>
  </si>
  <si>
    <t>Totaal Rubriek 8</t>
  </si>
  <si>
    <t>Portocabins</t>
  </si>
  <si>
    <t>Tenten</t>
  </si>
  <si>
    <t>Water/afvoer</t>
  </si>
  <si>
    <t>Stroom</t>
  </si>
  <si>
    <t>Fencing</t>
  </si>
  <si>
    <t>Bruggen</t>
  </si>
  <si>
    <t>Toiletten/douches</t>
  </si>
  <si>
    <t>Telefoon/Piepers</t>
  </si>
  <si>
    <t>Sitecrew</t>
  </si>
  <si>
    <t>Heftrucks/hoogwerkers</t>
  </si>
  <si>
    <t>Schoonmaak</t>
  </si>
  <si>
    <t>Rijplaten/grondbedekking</t>
  </si>
  <si>
    <t>Signage</t>
  </si>
  <si>
    <t>Portofoons</t>
  </si>
  <si>
    <t>Milieubrigade</t>
  </si>
  <si>
    <t>Site meubilair</t>
  </si>
  <si>
    <t>Koelingen</t>
  </si>
  <si>
    <t>Brandstoffen</t>
  </si>
  <si>
    <t>Transport</t>
  </si>
  <si>
    <t>Totaal Rubriek 9</t>
  </si>
  <si>
    <t>Accommodatie medewerkers</t>
  </si>
  <si>
    <t>ICT</t>
  </si>
  <si>
    <t>Personeel (na atrek NOW)</t>
  </si>
  <si>
    <t>Meubilair/inrichting</t>
  </si>
  <si>
    <t>Vrijwilligers</t>
  </si>
  <si>
    <t>Containers/kleine aanschaf/tools</t>
  </si>
  <si>
    <t>Handdoeken</t>
  </si>
  <si>
    <t>T Shirts</t>
  </si>
  <si>
    <t>Totaal Rubriek 10</t>
  </si>
  <si>
    <t>Geluid</t>
  </si>
  <si>
    <t>Licht</t>
  </si>
  <si>
    <t>Rigging</t>
  </si>
  <si>
    <t>Barriers</t>
  </si>
  <si>
    <t>Backline</t>
  </si>
  <si>
    <t>Doek</t>
  </si>
  <si>
    <t>Risers/podiumelementen</t>
  </si>
  <si>
    <t>Stijgers /podia</t>
  </si>
  <si>
    <t>Video Hardware</t>
  </si>
  <si>
    <t>Film hardware</t>
  </si>
  <si>
    <t>Intranet/Internet</t>
  </si>
  <si>
    <t>Trussen</t>
  </si>
  <si>
    <t>Special effects</t>
  </si>
  <si>
    <t>Personeel (na aftrek NOW)</t>
  </si>
  <si>
    <t>Tribunes /kuipstoelen</t>
  </si>
  <si>
    <t>Totaal Rubriek 11</t>
  </si>
  <si>
    <t>12. Camping</t>
  </si>
  <si>
    <t>Materiaal/Kosten</t>
  </si>
  <si>
    <t>Totaal Rubriek 12</t>
  </si>
  <si>
    <t>13. Aankleding</t>
  </si>
  <si>
    <t>Decor</t>
  </si>
  <si>
    <t>Totaal Rubriek 13</t>
  </si>
  <si>
    <t>14. Terrein / zaal</t>
  </si>
  <si>
    <t>Huur</t>
  </si>
  <si>
    <t>Infrastructuur / terrein aanpassen</t>
  </si>
  <si>
    <t>Herstelkosten</t>
  </si>
  <si>
    <t>Totaal Rubriek 14</t>
  </si>
  <si>
    <t>15. Programma</t>
  </si>
  <si>
    <t>Muziek programma</t>
  </si>
  <si>
    <t>Gages EU artiesten-acts + bemiddelingskosten</t>
  </si>
  <si>
    <t>Film</t>
  </si>
  <si>
    <t>Wifi</t>
  </si>
  <si>
    <t>Vluchten</t>
  </si>
  <si>
    <t>Hotels</t>
  </si>
  <si>
    <t>Totaal Rubriek 15</t>
  </si>
  <si>
    <t xml:space="preserve">16. Vaste Kosten Horeca </t>
  </si>
  <si>
    <t>Paysystems materialen</t>
  </si>
  <si>
    <t>Personeel paysystems (na aftrek NOW)</t>
  </si>
  <si>
    <t>Horecapersoneel (na aftrek NOW)</t>
  </si>
  <si>
    <t>Totaal Rubriek 16</t>
  </si>
  <si>
    <t>18. Audio / Video</t>
  </si>
  <si>
    <t>Techniek</t>
  </si>
  <si>
    <t>Crew</t>
  </si>
  <si>
    <t>Totaal Rubriek 18</t>
  </si>
  <si>
    <t>19. Buma/Sena</t>
  </si>
  <si>
    <t xml:space="preserve">Buma </t>
  </si>
  <si>
    <t>Sena</t>
  </si>
  <si>
    <t>Totaal Rubriek 19</t>
  </si>
  <si>
    <t>20. Kosten accountants- / derdenverklaring</t>
  </si>
  <si>
    <t>Accountantsverklaring t.b.v. vaststelling subsidie</t>
  </si>
  <si>
    <t>Derdenverklaring t.b.v. vaststelling subsidie</t>
  </si>
  <si>
    <t>Totaal Rubriek 20</t>
  </si>
  <si>
    <t>21. Verplaatsingskosten</t>
  </si>
  <si>
    <t>Verplaatsingskosten zie art 6. lid 2</t>
  </si>
  <si>
    <t>Totaal Rubriek 21</t>
  </si>
  <si>
    <t>22. Onvoorzien algemeen</t>
  </si>
  <si>
    <t>Onvoorzien</t>
  </si>
  <si>
    <t>Totaal Rubriek 22</t>
  </si>
  <si>
    <t xml:space="preserve">                                                        </t>
  </si>
  <si>
    <t>Realisatie Voorgaande editie 1-20..</t>
  </si>
  <si>
    <t xml:space="preserve">Te betalen sponsorbijdragen </t>
  </si>
  <si>
    <r>
      <t xml:space="preserve">Verplaatsingskosten </t>
    </r>
    <r>
      <rPr>
        <sz val="10"/>
        <color rgb="FFFF0000"/>
        <rFont val="Arial"/>
        <family val="2"/>
      </rPr>
      <t>(bij wijziging datum evenement)</t>
    </r>
  </si>
  <si>
    <r>
      <t xml:space="preserve">Management fees </t>
    </r>
    <r>
      <rPr>
        <sz val="10"/>
        <color rgb="FFFF0000"/>
        <rFont val="Arial"/>
        <family val="2"/>
      </rPr>
      <t>(max. 5% v/d totale subs. kosten)</t>
    </r>
  </si>
  <si>
    <t>Indien van toepassing</t>
  </si>
  <si>
    <t>Begroting 2022</t>
  </si>
  <si>
    <t>10.  Backstageproductie</t>
  </si>
  <si>
    <t>9. Site productie</t>
  </si>
  <si>
    <t>11. Technische productie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</si>
</sst>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 #,##0.00;&quot;€&quot;\ \-#,##0.00"/>
    <numFmt numFmtId="44" formatCode="_ &quot;€&quot;\ * #,##0.00_ ;_ &quot;€&quot;\ * \-#,##0.00_ ;_ &quot;€&quot;\ * &quot;-&quot;??_ ;_ @_ "/>
    <numFmt numFmtId="164" formatCode="#,##0_ ;\-#,##0\ "/>
    <numFmt numFmtId="165" formatCode="_ &quot;€&quot;\ * #,##0_ ;_ &quot;€&quot;\ * \-#,##0_ ;_ &quot;€&quot;\ * &quot;-&quot;??_ ;_ @_ "/>
    <numFmt numFmtId="166" formatCode="_-&quot;€&quot;\ * #,##0_-;_-&quot;€&quot;\ * #,##0\-;_-&quot;€&quot;\ * &quot;-&quot;_-;_-@_-"/>
    <numFmt numFmtId="167" formatCode="_-\€\ * #,##0_-;_-\€\ * #,##0\-;_-\€\ * &quot;-&quot;??_-;_-@_-"/>
  </numFmts>
  <fonts count="8" x14ac:knownFonts="1">
    <font>
      <sz val="11"/>
      <color theme="1"/>
      <name val="Calibri"/>
      <family val="2"/>
      <scheme val="minor"/>
    </font>
    <font>
      <b/>
      <sz val="10"/>
      <name val="Arial"/>
      <family val="2"/>
    </font>
    <font>
      <b/>
      <sz val="14"/>
      <name val="Arial"/>
      <family val="2"/>
    </font>
    <font>
      <sz val="10"/>
      <name val="Arial"/>
      <family val="2"/>
    </font>
    <font>
      <b/>
      <sz val="13"/>
      <name val="Arial"/>
      <family val="2"/>
    </font>
    <font>
      <b/>
      <sz val="16"/>
      <name val="Arial"/>
      <family val="2"/>
    </font>
    <font>
      <sz val="10"/>
      <color rgb="FFFF0000"/>
      <name val="Arial"/>
      <family val="2"/>
    </font>
    <font>
      <i/>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cellStyleXfs>
  <cellXfs count="120">
    <xf numFmtId="0" fontId="0" fillId="0" borderId="0" xfId="0"/>
    <xf numFmtId="0" fontId="1" fillId="3" borderId="2" xfId="0" applyFont="1" applyFill="1" applyBorder="1"/>
    <xf numFmtId="0" fontId="3" fillId="3" borderId="0" xfId="0" applyFont="1" applyFill="1"/>
    <xf numFmtId="0" fontId="4" fillId="0" borderId="8" xfId="0" applyFont="1" applyBorder="1" applyAlignment="1">
      <alignment horizontal="center"/>
    </xf>
    <xf numFmtId="0" fontId="1" fillId="2" borderId="3" xfId="0" applyFont="1" applyFill="1" applyBorder="1" applyAlignment="1">
      <alignment horizontal="left"/>
    </xf>
    <xf numFmtId="0" fontId="3" fillId="3" borderId="9" xfId="0" applyFont="1" applyFill="1" applyBorder="1"/>
    <xf numFmtId="0" fontId="1" fillId="3" borderId="0" xfId="0" applyFont="1" applyFill="1"/>
    <xf numFmtId="0" fontId="1" fillId="3" borderId="9" xfId="0" applyFont="1" applyFill="1" applyBorder="1"/>
    <xf numFmtId="166" fontId="1" fillId="0" borderId="8" xfId="0" applyNumberFormat="1" applyFont="1" applyBorder="1"/>
    <xf numFmtId="0" fontId="3" fillId="2" borderId="9" xfId="0" applyFont="1" applyFill="1" applyBorder="1"/>
    <xf numFmtId="1" fontId="3" fillId="2" borderId="9" xfId="0" applyNumberFormat="1" applyFont="1" applyFill="1" applyBorder="1" applyAlignment="1">
      <alignment horizontal="left"/>
    </xf>
    <xf numFmtId="0" fontId="3" fillId="2" borderId="11" xfId="0" applyFont="1" applyFill="1" applyBorder="1"/>
    <xf numFmtId="0" fontId="1" fillId="2" borderId="9" xfId="0" applyFont="1" applyFill="1" applyBorder="1"/>
    <xf numFmtId="0" fontId="3" fillId="3" borderId="6" xfId="0" applyFont="1" applyFill="1" applyBorder="1"/>
    <xf numFmtId="0" fontId="1" fillId="2" borderId="6" xfId="0" applyFont="1" applyFill="1" applyBorder="1"/>
    <xf numFmtId="0" fontId="0" fillId="0" borderId="3" xfId="0" applyBorder="1"/>
    <xf numFmtId="0" fontId="1" fillId="2" borderId="10" xfId="0" applyFont="1" applyFill="1" applyBorder="1"/>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4" xfId="0" applyFont="1" applyFill="1" applyBorder="1" applyAlignment="1">
      <alignment horizontal="center"/>
    </xf>
    <xf numFmtId="0" fontId="5" fillId="4" borderId="5" xfId="0" applyFont="1" applyFill="1" applyBorder="1"/>
    <xf numFmtId="0" fontId="5" fillId="4" borderId="6" xfId="0" applyFont="1" applyFill="1" applyBorder="1"/>
    <xf numFmtId="0" fontId="5" fillId="4" borderId="7" xfId="0" applyFont="1" applyFill="1" applyBorder="1"/>
    <xf numFmtId="0" fontId="1" fillId="3" borderId="3" xfId="0" applyFont="1" applyFill="1" applyBorder="1"/>
    <xf numFmtId="0" fontId="1" fillId="3" borderId="13" xfId="0" applyFont="1" applyFill="1" applyBorder="1"/>
    <xf numFmtId="0" fontId="4" fillId="3" borderId="5" xfId="0" applyFont="1" applyFill="1" applyBorder="1"/>
    <xf numFmtId="0" fontId="4" fillId="3" borderId="0" xfId="0" applyFont="1" applyFill="1"/>
    <xf numFmtId="166" fontId="4" fillId="3" borderId="8" xfId="0" applyNumberFormat="1" applyFont="1" applyFill="1" applyBorder="1"/>
    <xf numFmtId="0" fontId="2" fillId="3" borderId="3" xfId="0" applyFont="1" applyFill="1" applyBorder="1"/>
    <xf numFmtId="0" fontId="2" fillId="3" borderId="0" xfId="0" applyFont="1" applyFill="1"/>
    <xf numFmtId="166" fontId="2" fillId="3" borderId="13" xfId="0" applyNumberFormat="1" applyFont="1" applyFill="1" applyBorder="1"/>
    <xf numFmtId="0" fontId="3" fillId="3" borderId="14" xfId="0" applyFont="1" applyFill="1" applyBorder="1"/>
    <xf numFmtId="166" fontId="3" fillId="3" borderId="15" xfId="0" applyNumberFormat="1" applyFont="1" applyFill="1" applyBorder="1"/>
    <xf numFmtId="166" fontId="3" fillId="3" borderId="13" xfId="0" applyNumberFormat="1" applyFont="1" applyFill="1" applyBorder="1"/>
    <xf numFmtId="166" fontId="4" fillId="3" borderId="16" xfId="0" applyNumberFormat="1" applyFont="1" applyFill="1" applyBorder="1" applyAlignment="1">
      <alignment horizontal="right"/>
    </xf>
    <xf numFmtId="166" fontId="1" fillId="3" borderId="13" xfId="0" applyNumberFormat="1" applyFont="1" applyFill="1" applyBorder="1"/>
    <xf numFmtId="166" fontId="4" fillId="3" borderId="13" xfId="0" applyNumberFormat="1" applyFont="1" applyFill="1" applyBorder="1"/>
    <xf numFmtId="0" fontId="3" fillId="3" borderId="3" xfId="0" applyFont="1" applyFill="1" applyBorder="1"/>
    <xf numFmtId="166" fontId="4" fillId="3" borderId="16" xfId="0" applyNumberFormat="1" applyFont="1" applyFill="1" applyBorder="1"/>
    <xf numFmtId="0" fontId="3" fillId="3" borderId="14" xfId="0" applyFont="1" applyFill="1" applyBorder="1" applyAlignment="1">
      <alignment horizontal="left"/>
    </xf>
    <xf numFmtId="0" fontId="3" fillId="3" borderId="0" xfId="0" applyFont="1" applyFill="1" applyAlignment="1">
      <alignment horizontal="left"/>
    </xf>
    <xf numFmtId="166" fontId="3" fillId="3" borderId="17" xfId="0" applyNumberFormat="1" applyFont="1" applyFill="1" applyBorder="1"/>
    <xf numFmtId="0" fontId="1" fillId="3" borderId="3" xfId="0" applyFont="1" applyFill="1" applyBorder="1" applyAlignment="1">
      <alignment horizontal="right"/>
    </xf>
    <xf numFmtId="0" fontId="1" fillId="3" borderId="0" xfId="0" applyFont="1" applyFill="1" applyAlignment="1">
      <alignment horizontal="right"/>
    </xf>
    <xf numFmtId="0" fontId="0" fillId="0" borderId="13" xfId="0" applyBorder="1"/>
    <xf numFmtId="0" fontId="4" fillId="3" borderId="13" xfId="0" applyFont="1" applyFill="1" applyBorder="1"/>
    <xf numFmtId="1" fontId="3" fillId="2" borderId="18" xfId="1" applyNumberFormat="1" applyFill="1" applyBorder="1" applyAlignment="1">
      <alignment horizontal="left"/>
    </xf>
    <xf numFmtId="0" fontId="1" fillId="3" borderId="19" xfId="0" applyFont="1" applyFill="1" applyBorder="1"/>
    <xf numFmtId="0" fontId="4" fillId="3" borderId="3" xfId="0" applyFont="1" applyFill="1" applyBorder="1"/>
    <xf numFmtId="166" fontId="3" fillId="3" borderId="15" xfId="0" applyNumberFormat="1" applyFont="1" applyFill="1" applyBorder="1" applyAlignment="1">
      <alignment horizontal="right"/>
    </xf>
    <xf numFmtId="166" fontId="3" fillId="3" borderId="17" xfId="0" applyNumberFormat="1" applyFont="1" applyFill="1" applyBorder="1" applyAlignment="1">
      <alignment horizontal="right"/>
    </xf>
    <xf numFmtId="166" fontId="3" fillId="3" borderId="13" xfId="0" applyNumberFormat="1" applyFont="1" applyFill="1" applyBorder="1" applyAlignment="1">
      <alignment horizontal="right"/>
    </xf>
    <xf numFmtId="0" fontId="3" fillId="3" borderId="13" xfId="0" applyFont="1" applyFill="1" applyBorder="1"/>
    <xf numFmtId="166" fontId="4" fillId="3" borderId="7" xfId="0" applyNumberFormat="1" applyFont="1" applyFill="1" applyBorder="1"/>
    <xf numFmtId="0" fontId="4" fillId="0" borderId="3" xfId="0" applyFont="1" applyBorder="1"/>
    <xf numFmtId="0" fontId="0" fillId="0" borderId="5" xfId="0" applyBorder="1"/>
    <xf numFmtId="0" fontId="0" fillId="0" borderId="6" xfId="0" applyBorder="1"/>
    <xf numFmtId="0" fontId="0" fillId="0" borderId="7" xfId="0" applyBorder="1"/>
    <xf numFmtId="166" fontId="3" fillId="0" borderId="8" xfId="0" applyNumberFormat="1" applyFont="1" applyBorder="1"/>
    <xf numFmtId="0" fontId="3" fillId="3" borderId="0" xfId="0" applyFont="1" applyFill="1" applyBorder="1"/>
    <xf numFmtId="9" fontId="3" fillId="3" borderId="0" xfId="0" applyNumberFormat="1" applyFont="1" applyFill="1" applyBorder="1" applyAlignment="1">
      <alignment horizontal="center"/>
    </xf>
    <xf numFmtId="0" fontId="1" fillId="3" borderId="0" xfId="0" applyFont="1" applyFill="1" applyBorder="1"/>
    <xf numFmtId="0" fontId="3" fillId="2" borderId="0" xfId="0" applyFont="1" applyFill="1" applyBorder="1"/>
    <xf numFmtId="0" fontId="1" fillId="2" borderId="0" xfId="0" applyFont="1" applyFill="1" applyBorder="1"/>
    <xf numFmtId="0" fontId="0" fillId="0" borderId="0" xfId="0" applyBorder="1"/>
    <xf numFmtId="0" fontId="1" fillId="2" borderId="1" xfId="0" applyFont="1" applyFill="1" applyBorder="1" applyAlignment="1">
      <alignment horizontal="left"/>
    </xf>
    <xf numFmtId="0" fontId="3" fillId="2" borderId="3" xfId="0" applyFont="1" applyFill="1" applyBorder="1" applyAlignment="1">
      <alignment horizontal="left"/>
    </xf>
    <xf numFmtId="0" fontId="3" fillId="3" borderId="3" xfId="0" applyFont="1" applyFill="1" applyBorder="1" applyAlignment="1">
      <alignment horizontal="left"/>
    </xf>
    <xf numFmtId="1" fontId="3" fillId="2" borderId="3" xfId="0" applyNumberFormat="1" applyFont="1" applyFill="1" applyBorder="1" applyAlignment="1">
      <alignment horizontal="left"/>
    </xf>
    <xf numFmtId="0" fontId="0" fillId="0" borderId="3" xfId="0" applyBorder="1" applyAlignment="1">
      <alignment horizontal="left"/>
    </xf>
    <xf numFmtId="0" fontId="0" fillId="0" borderId="0" xfId="0" applyAlignment="1">
      <alignment horizontal="left"/>
    </xf>
    <xf numFmtId="164" fontId="3" fillId="3" borderId="9" xfId="0" applyNumberFormat="1" applyFont="1" applyFill="1" applyBorder="1"/>
    <xf numFmtId="166" fontId="3" fillId="3" borderId="9" xfId="0" applyNumberFormat="1" applyFont="1" applyFill="1" applyBorder="1"/>
    <xf numFmtId="166" fontId="1" fillId="3" borderId="0" xfId="0" applyNumberFormat="1" applyFont="1" applyFill="1"/>
    <xf numFmtId="166" fontId="3" fillId="3" borderId="0" xfId="0" applyNumberFormat="1" applyFont="1" applyFill="1"/>
    <xf numFmtId="0" fontId="4" fillId="3" borderId="8" xfId="0" applyFont="1" applyFill="1" applyBorder="1" applyAlignment="1">
      <alignment horizontal="center" vertical="justify" wrapText="1"/>
    </xf>
    <xf numFmtId="166" fontId="3" fillId="0" borderId="9" xfId="0" applyNumberFormat="1" applyFont="1" applyBorder="1"/>
    <xf numFmtId="0" fontId="1" fillId="2" borderId="0" xfId="0" applyFont="1" applyFill="1"/>
    <xf numFmtId="167" fontId="1" fillId="0" borderId="8" xfId="0" applyNumberFormat="1" applyFont="1" applyBorder="1"/>
    <xf numFmtId="167" fontId="1" fillId="0" borderId="0" xfId="0" applyNumberFormat="1" applyFont="1"/>
    <xf numFmtId="166" fontId="3" fillId="3" borderId="12" xfId="0" applyNumberFormat="1" applyFont="1" applyFill="1" applyBorder="1"/>
    <xf numFmtId="165" fontId="3" fillId="3" borderId="24" xfId="0" applyNumberFormat="1" applyFont="1" applyFill="1" applyBorder="1"/>
    <xf numFmtId="164" fontId="3" fillId="3" borderId="24" xfId="0" applyNumberFormat="1" applyFont="1" applyFill="1" applyBorder="1"/>
    <xf numFmtId="166" fontId="3" fillId="3" borderId="24" xfId="0" applyNumberFormat="1" applyFont="1" applyFill="1" applyBorder="1"/>
    <xf numFmtId="166" fontId="3" fillId="3" borderId="25" xfId="0" applyNumberFormat="1" applyFont="1" applyFill="1" applyBorder="1"/>
    <xf numFmtId="166" fontId="3" fillId="3" borderId="23" xfId="0" applyNumberFormat="1" applyFont="1" applyFill="1" applyBorder="1"/>
    <xf numFmtId="3" fontId="3" fillId="3" borderId="25" xfId="0" applyNumberFormat="1" applyFont="1" applyFill="1" applyBorder="1"/>
    <xf numFmtId="166" fontId="1" fillId="3" borderId="23" xfId="0" applyNumberFormat="1" applyFont="1" applyFill="1" applyBorder="1"/>
    <xf numFmtId="164" fontId="3" fillId="3" borderId="26" xfId="0" applyNumberFormat="1" applyFont="1" applyFill="1" applyBorder="1"/>
    <xf numFmtId="166" fontId="3" fillId="3" borderId="26" xfId="0" applyNumberFormat="1" applyFont="1" applyFill="1" applyBorder="1"/>
    <xf numFmtId="44" fontId="3" fillId="3" borderId="26" xfId="0" applyNumberFormat="1" applyFont="1" applyFill="1" applyBorder="1"/>
    <xf numFmtId="166" fontId="3" fillId="3" borderId="27" xfId="0" applyNumberFormat="1" applyFont="1" applyFill="1" applyBorder="1"/>
    <xf numFmtId="166" fontId="3" fillId="3" borderId="28" xfId="0" applyNumberFormat="1" applyFont="1" applyFill="1" applyBorder="1"/>
    <xf numFmtId="166" fontId="1" fillId="3" borderId="28" xfId="0" applyNumberFormat="1" applyFont="1" applyFill="1" applyBorder="1"/>
    <xf numFmtId="0" fontId="3" fillId="2" borderId="0" xfId="0" applyFont="1" applyFill="1" applyBorder="1" applyAlignment="1">
      <alignment horizontal="left"/>
    </xf>
    <xf numFmtId="166" fontId="3" fillId="3" borderId="8" xfId="0" applyNumberFormat="1" applyFont="1" applyFill="1" applyBorder="1"/>
    <xf numFmtId="166" fontId="1" fillId="3" borderId="8" xfId="0" applyNumberFormat="1" applyFont="1" applyFill="1" applyBorder="1"/>
    <xf numFmtId="0" fontId="3" fillId="3" borderId="2" xfId="0" applyFont="1" applyFill="1" applyBorder="1"/>
    <xf numFmtId="167" fontId="1" fillId="0" borderId="0" xfId="0" applyNumberFormat="1" applyFont="1" applyBorder="1"/>
    <xf numFmtId="166" fontId="1" fillId="0" borderId="9" xfId="0" applyNumberFormat="1" applyFont="1" applyBorder="1"/>
    <xf numFmtId="167" fontId="1" fillId="0" borderId="9" xfId="0" applyNumberFormat="1" applyFont="1" applyBorder="1"/>
    <xf numFmtId="7" fontId="3" fillId="0" borderId="9" xfId="0" applyNumberFormat="1" applyFont="1" applyBorder="1"/>
    <xf numFmtId="166" fontId="3" fillId="0" borderId="12" xfId="0" applyNumberFormat="1" applyFont="1" applyBorder="1"/>
    <xf numFmtId="166" fontId="3" fillId="0" borderId="10" xfId="0" applyNumberFormat="1" applyFont="1" applyBorder="1"/>
    <xf numFmtId="7" fontId="3" fillId="0" borderId="0" xfId="0" applyNumberFormat="1" applyFont="1" applyBorder="1"/>
    <xf numFmtId="0" fontId="1" fillId="2" borderId="8" xfId="0" applyFont="1" applyFill="1" applyBorder="1"/>
    <xf numFmtId="165" fontId="3" fillId="3" borderId="9" xfId="0" applyNumberFormat="1" applyFont="1" applyFill="1" applyBorder="1"/>
    <xf numFmtId="0" fontId="3" fillId="2" borderId="29" xfId="0" applyFont="1" applyFill="1" applyBorder="1" applyAlignment="1">
      <alignment horizontal="left"/>
    </xf>
    <xf numFmtId="1" fontId="3" fillId="5" borderId="9" xfId="1" applyNumberFormat="1" applyFill="1" applyBorder="1" applyAlignment="1">
      <alignment horizontal="left"/>
    </xf>
    <xf numFmtId="0" fontId="4" fillId="3" borderId="8" xfId="0" applyFont="1" applyFill="1" applyBorder="1" applyAlignment="1">
      <alignment horizontal="center" wrapText="1"/>
    </xf>
    <xf numFmtId="0" fontId="7" fillId="2" borderId="0" xfId="0" applyFont="1" applyFill="1" applyBorder="1" applyAlignment="1">
      <alignment horizontal="center"/>
    </xf>
    <xf numFmtId="0" fontId="2" fillId="4" borderId="20" xfId="0" applyFont="1" applyFill="1" applyBorder="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2" fillId="4" borderId="1" xfId="0" applyFont="1" applyFill="1" applyBorder="1" applyAlignment="1">
      <alignment horizontal="left"/>
    </xf>
    <xf numFmtId="0" fontId="2" fillId="4" borderId="2" xfId="0" applyFont="1" applyFill="1" applyBorder="1" applyAlignment="1">
      <alignment horizontal="left"/>
    </xf>
    <xf numFmtId="0" fontId="2" fillId="4" borderId="4" xfId="0" applyFont="1" applyFill="1" applyBorder="1" applyAlignment="1">
      <alignment horizontal="left"/>
    </xf>
    <xf numFmtId="0" fontId="2" fillId="4" borderId="5" xfId="0" applyFont="1" applyFill="1" applyBorder="1" applyAlignment="1">
      <alignment horizontal="left"/>
    </xf>
    <xf numFmtId="0" fontId="2" fillId="4" borderId="6" xfId="0" applyFont="1" applyFill="1" applyBorder="1" applyAlignment="1">
      <alignment horizontal="left"/>
    </xf>
    <xf numFmtId="0" fontId="2" fillId="4" borderId="7" xfId="0" applyFont="1" applyFill="1" applyBorder="1" applyAlignment="1">
      <alignment horizontal="left"/>
    </xf>
  </cellXfs>
  <cellStyles count="2">
    <cellStyle name="Standaard" xfId="0" builtinId="0"/>
    <cellStyle name="Standaard 2" xfId="1" xr:uid="{7AD04C47-CF65-44F3-9C5E-382396C040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0</xdr:rowOff>
    </xdr:from>
    <xdr:to>
      <xdr:col>15</xdr:col>
      <xdr:colOff>180975</xdr:colOff>
      <xdr:row>36</xdr:row>
      <xdr:rowOff>47625</xdr:rowOff>
    </xdr:to>
    <xdr:sp macro="" textlink="">
      <xdr:nvSpPr>
        <xdr:cNvPr id="3" name="Tekstvak 2">
          <a:extLst>
            <a:ext uri="{FF2B5EF4-FFF2-40B4-BE49-F238E27FC236}">
              <a16:creationId xmlns:a16="http://schemas.microsoft.com/office/drawing/2014/main" id="{545A25EB-49DD-473D-B96D-AB9E7577FAEC}"/>
            </a:ext>
          </a:extLst>
        </xdr:cNvPr>
        <xdr:cNvSpPr txBox="1"/>
      </xdr:nvSpPr>
      <xdr:spPr>
        <a:xfrm>
          <a:off x="2438400" y="762000"/>
          <a:ext cx="6886575" cy="614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l-NL" sz="1400" b="1" u="sng">
              <a:solidFill>
                <a:sysClr val="windowText" lastClr="000000"/>
              </a:solidFill>
            </a:rPr>
            <a:t>Sjabloon</a:t>
          </a:r>
          <a:r>
            <a:rPr lang="nl-NL" sz="1400" b="1" u="sng" baseline="0">
              <a:solidFill>
                <a:sysClr val="windowText" lastClr="000000"/>
              </a:solidFill>
            </a:rPr>
            <a:t> </a:t>
          </a:r>
          <a:r>
            <a:rPr lang="nl-NL" sz="1400" b="1" u="sng">
              <a:solidFill>
                <a:sysClr val="windowText" lastClr="000000"/>
              </a:solidFill>
            </a:rPr>
            <a:t>begroting</a:t>
          </a:r>
          <a:r>
            <a:rPr lang="nl-NL" sz="1400" b="1" u="sng" baseline="0">
              <a:solidFill>
                <a:sysClr val="windowText" lastClr="000000"/>
              </a:solidFill>
            </a:rPr>
            <a:t> in het kader van de </a:t>
          </a:r>
          <a:r>
            <a:rPr lang="nl-NL" sz="1400" b="1" u="sng" baseline="0">
              <a:solidFill>
                <a:srgbClr val="FF0000"/>
              </a:solidFill>
            </a:rPr>
            <a:t>Subsidieregeling EvenementenGarantie (SEG)</a:t>
          </a:r>
          <a:endParaRPr lang="nl-NL" sz="1400" b="1" u="sng">
            <a:solidFill>
              <a:srgbClr val="FF0000"/>
            </a:solidFill>
            <a:effectLst/>
            <a:latin typeface="+mn-lt"/>
            <a:ea typeface="+mn-ea"/>
            <a:cs typeface="+mn-cs"/>
          </a:endParaRPr>
        </a:p>
        <a:p>
          <a:r>
            <a:rPr lang="nl-NL" sz="1400">
              <a:solidFill>
                <a:sysClr val="windowText" lastClr="000000"/>
              </a:solidFill>
            </a:rPr>
            <a:t> </a:t>
          </a:r>
        </a:p>
        <a:p>
          <a:pPr marL="0" marR="0" lvl="0" indent="0" defTabSz="914400" eaLnBrk="1" fontAlgn="auto" latinLnBrk="0" hangingPunct="1">
            <a:lnSpc>
              <a:spcPct val="100000"/>
            </a:lnSpc>
            <a:spcBef>
              <a:spcPts val="0"/>
            </a:spcBef>
            <a:spcAft>
              <a:spcPts val="0"/>
            </a:spcAft>
            <a:buClrTx/>
            <a:buSzTx/>
            <a:buFontTx/>
            <a:buNone/>
            <a:tabLst/>
            <a:defRPr/>
          </a:pPr>
          <a:r>
            <a:rPr lang="nl-NL" sz="1400">
              <a:solidFill>
                <a:sysClr val="windowText" lastClr="000000"/>
              </a:solidFill>
            </a:rPr>
            <a:t>Voor de </a:t>
          </a:r>
          <a:r>
            <a:rPr lang="nl-NL" sz="1400" baseline="0">
              <a:solidFill>
                <a:sysClr val="windowText" lastClr="000000"/>
              </a:solidFill>
            </a:rPr>
            <a:t>aanvraag voor subsidie stuurt u tegelijk met uw aanvraag een begroting van het betreffende evenement</a:t>
          </a:r>
          <a:r>
            <a:rPr lang="nl-NL" sz="140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nl-NL" sz="1400">
              <a:solidFill>
                <a:sysClr val="windowText" lastClr="000000"/>
              </a:solidFill>
              <a:effectLst/>
              <a:latin typeface="+mn-lt"/>
              <a:ea typeface="+mn-ea"/>
              <a:cs typeface="+mn-cs"/>
            </a:rPr>
            <a:t>U gebruikt hiervoor bij voorkeur  dit format.</a:t>
          </a:r>
        </a:p>
        <a:p>
          <a:pPr marL="0" marR="0" lvl="0" indent="0" defTabSz="914400" eaLnBrk="1" fontAlgn="auto" latinLnBrk="0" hangingPunct="1">
            <a:lnSpc>
              <a:spcPct val="100000"/>
            </a:lnSpc>
            <a:spcBef>
              <a:spcPts val="0"/>
            </a:spcBef>
            <a:spcAft>
              <a:spcPts val="0"/>
            </a:spcAft>
            <a:buClrTx/>
            <a:buSzTx/>
            <a:buFontTx/>
            <a:buNone/>
            <a:tabLst/>
            <a:defRPr/>
          </a:pPr>
          <a:endParaRPr lang="nl-NL" sz="14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baseline="0">
              <a:solidFill>
                <a:sysClr val="windowText" lastClr="000000"/>
              </a:solidFill>
              <a:effectLst/>
              <a:latin typeface="+mn-lt"/>
              <a:ea typeface="+mn-ea"/>
              <a:cs typeface="+mn-cs"/>
            </a:rPr>
            <a:t>We hebben een toelichting op de belangrijkste kostenposten bijgevoegd.</a:t>
          </a:r>
        </a:p>
        <a:p>
          <a:pPr marL="0" marR="0" lvl="0" indent="0" defTabSz="914400" eaLnBrk="1" fontAlgn="auto" latinLnBrk="0" hangingPunct="1">
            <a:lnSpc>
              <a:spcPct val="100000"/>
            </a:lnSpc>
            <a:spcBef>
              <a:spcPts val="0"/>
            </a:spcBef>
            <a:spcAft>
              <a:spcPts val="0"/>
            </a:spcAft>
            <a:buClrTx/>
            <a:buSzTx/>
            <a:buFontTx/>
            <a:buNone/>
            <a:tabLst/>
            <a:defRPr/>
          </a:pPr>
          <a:endParaRPr lang="nl-NL" sz="14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400">
              <a:solidFill>
                <a:schemeClr val="dk1"/>
              </a:solidFill>
              <a:effectLst/>
              <a:latin typeface="+mn-lt"/>
              <a:ea typeface="+mn-ea"/>
              <a:cs typeface="+mn-cs"/>
            </a:rPr>
            <a:t>De regeling is erop gericht dat de organisator van een evenement zijn toeleveranciers kan betalen voor zover hij daartoe privaatrechtelijk verplicht is. Daarnaast is de regeling erop gericht dat ook de organisator zelf gecompenseerd wordt voor specifiek gemaakte kosten bij de organisatie van het betreffende evenement. De regeling is niet bedoeld voor het betalen van vaste lasten of overige kosten van de organisator die niet rechtstreeks gerelateerd zijn aan het desbetreffende evenement. </a:t>
          </a:r>
          <a:endParaRPr lang="nl-NL"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nl-NL" sz="140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DC585-2995-4C44-BD09-3F3CDA04216B}">
  <dimension ref="A1"/>
  <sheetViews>
    <sheetView showGridLines="0" topLeftCell="A7" zoomScale="80" zoomScaleNormal="80" workbookViewId="0">
      <selection activeCell="T11" sqref="T11"/>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E824F-96B5-46E4-9AB9-291F74507CB1}">
  <dimension ref="A1:CZ100"/>
  <sheetViews>
    <sheetView topLeftCell="A43" zoomScale="80" zoomScaleNormal="80" workbookViewId="0">
      <selection activeCell="J35" sqref="J35"/>
    </sheetView>
  </sheetViews>
  <sheetFormatPr defaultRowHeight="15" x14ac:dyDescent="0.25"/>
  <cols>
    <col min="1" max="1" width="22" style="70" bestFit="1" customWidth="1"/>
    <col min="2" max="2" width="47.85546875" bestFit="1" customWidth="1"/>
    <col min="3" max="3" width="4.140625" bestFit="1" customWidth="1"/>
    <col min="4" max="4" width="20.5703125" bestFit="1" customWidth="1"/>
    <col min="5" max="5" width="4.7109375" customWidth="1"/>
    <col min="6" max="6" width="33.85546875" bestFit="1" customWidth="1"/>
    <col min="7" max="7" width="4.7109375" customWidth="1"/>
  </cols>
  <sheetData>
    <row r="1" spans="1:103" ht="15.75" thickBot="1" x14ac:dyDescent="0.3">
      <c r="A1" s="65"/>
      <c r="B1" s="1"/>
      <c r="C1" s="1"/>
      <c r="D1" s="61"/>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row>
    <row r="2" spans="1:103" ht="18.75" thickBot="1" x14ac:dyDescent="0.3">
      <c r="A2" s="4"/>
      <c r="B2" s="111" t="s">
        <v>0</v>
      </c>
      <c r="C2" s="112"/>
      <c r="D2" s="113"/>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row>
    <row r="3" spans="1:103" ht="18" x14ac:dyDescent="0.25">
      <c r="A3" s="66"/>
      <c r="B3" s="114" t="s">
        <v>1</v>
      </c>
      <c r="C3" s="115"/>
      <c r="D3" s="116"/>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row>
    <row r="4" spans="1:103" ht="18.75" thickBot="1" x14ac:dyDescent="0.3">
      <c r="A4" s="66"/>
      <c r="B4" s="117" t="s">
        <v>2</v>
      </c>
      <c r="C4" s="118"/>
      <c r="D4" s="119"/>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row>
    <row r="5" spans="1:103" x14ac:dyDescent="0.25">
      <c r="A5" s="66"/>
      <c r="B5" s="59"/>
      <c r="C5" s="59"/>
      <c r="D5" s="59"/>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row>
    <row r="6" spans="1:103" ht="15.75" thickBot="1" x14ac:dyDescent="0.3">
      <c r="A6" s="66"/>
      <c r="B6" s="59"/>
      <c r="C6" s="59"/>
      <c r="D6" s="59"/>
      <c r="E6" s="94"/>
      <c r="F6" s="110" t="s">
        <v>173</v>
      </c>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row>
    <row r="7" spans="1:103" ht="33.75" thickBot="1" x14ac:dyDescent="0.3">
      <c r="A7" s="66" t="s">
        <v>3</v>
      </c>
      <c r="B7" s="59"/>
      <c r="C7" s="59"/>
      <c r="D7" s="3" t="s">
        <v>174</v>
      </c>
      <c r="F7" s="109" t="s">
        <v>169</v>
      </c>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row>
    <row r="8" spans="1:103" x14ac:dyDescent="0.25">
      <c r="A8" s="4" t="s">
        <v>4</v>
      </c>
      <c r="B8" s="59"/>
      <c r="C8" s="59"/>
      <c r="D8" s="59"/>
      <c r="E8" s="94"/>
      <c r="F8" s="59"/>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row>
    <row r="9" spans="1:103" x14ac:dyDescent="0.25">
      <c r="A9" s="4"/>
      <c r="B9" s="59"/>
      <c r="C9" s="59"/>
      <c r="D9" s="59"/>
      <c r="E9" s="94"/>
      <c r="F9" s="59"/>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row>
    <row r="10" spans="1:103" x14ac:dyDescent="0.25">
      <c r="A10" s="66"/>
      <c r="B10" s="5" t="s">
        <v>5</v>
      </c>
      <c r="C10" s="59"/>
      <c r="D10" s="106"/>
      <c r="E10" s="94"/>
      <c r="F10" s="71"/>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row>
    <row r="11" spans="1:103" x14ac:dyDescent="0.25">
      <c r="A11" s="66"/>
      <c r="B11" s="5" t="s">
        <v>6</v>
      </c>
      <c r="C11" s="59"/>
      <c r="D11" s="81"/>
      <c r="E11" s="107"/>
      <c r="F11" s="89"/>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row>
    <row r="12" spans="1:103" x14ac:dyDescent="0.25">
      <c r="A12" s="66"/>
      <c r="B12" s="5" t="s">
        <v>5</v>
      </c>
      <c r="C12" s="59"/>
      <c r="D12" s="82"/>
      <c r="E12" s="107"/>
      <c r="F12" s="88"/>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row>
    <row r="13" spans="1:103" x14ac:dyDescent="0.25">
      <c r="A13" s="66"/>
      <c r="B13" s="5" t="s">
        <v>6</v>
      </c>
      <c r="C13" s="59"/>
      <c r="D13" s="81"/>
      <c r="E13" s="107"/>
      <c r="F13" s="90"/>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row>
    <row r="14" spans="1:103" x14ac:dyDescent="0.25">
      <c r="A14" s="66"/>
      <c r="B14" s="5" t="s">
        <v>5</v>
      </c>
      <c r="C14" s="59"/>
      <c r="D14" s="83"/>
      <c r="E14" s="107"/>
      <c r="F14" s="89"/>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row>
    <row r="15" spans="1:103" x14ac:dyDescent="0.25">
      <c r="A15" s="66"/>
      <c r="B15" s="5" t="s">
        <v>6</v>
      </c>
      <c r="C15" s="59"/>
      <c r="D15" s="83"/>
      <c r="E15" s="107"/>
      <c r="F15" s="89"/>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row>
    <row r="16" spans="1:103" x14ac:dyDescent="0.25">
      <c r="A16" s="66"/>
      <c r="B16" s="5" t="s">
        <v>5</v>
      </c>
      <c r="C16" s="59"/>
      <c r="D16" s="82"/>
      <c r="E16" s="107"/>
      <c r="F16" s="88"/>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row>
    <row r="17" spans="1:103" ht="15.75" thickBot="1" x14ac:dyDescent="0.3">
      <c r="A17" s="66"/>
      <c r="B17" s="5" t="s">
        <v>6</v>
      </c>
      <c r="C17" s="59"/>
      <c r="D17" s="84"/>
      <c r="E17" s="107"/>
      <c r="F17" s="91"/>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row>
    <row r="18" spans="1:103" x14ac:dyDescent="0.25">
      <c r="A18" s="66"/>
      <c r="B18" s="5" t="s">
        <v>7</v>
      </c>
      <c r="C18" s="59"/>
      <c r="D18" s="85">
        <f>D10*D11+D12*D13+D16*D17</f>
        <v>0</v>
      </c>
      <c r="E18" s="107"/>
      <c r="F18" s="92">
        <f>F10*F11+F12*F13+F16*F17</f>
        <v>0</v>
      </c>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row>
    <row r="19" spans="1:103" ht="15.75" thickBot="1" x14ac:dyDescent="0.3">
      <c r="A19" s="4"/>
      <c r="B19" s="5" t="s">
        <v>8</v>
      </c>
      <c r="C19" s="60">
        <v>0.09</v>
      </c>
      <c r="D19" s="86"/>
      <c r="E19" s="107"/>
      <c r="F19" s="91"/>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row>
    <row r="20" spans="1:103" x14ac:dyDescent="0.25">
      <c r="A20" s="4"/>
      <c r="B20" s="5" t="s">
        <v>9</v>
      </c>
      <c r="C20" s="61"/>
      <c r="D20" s="87">
        <f>SUM(D18:D19)</f>
        <v>0</v>
      </c>
      <c r="E20" s="107"/>
      <c r="F20" s="93">
        <f t="shared" ref="F20" si="0">SUM(F18:F19)</f>
        <v>0</v>
      </c>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row>
    <row r="21" spans="1:103" x14ac:dyDescent="0.25">
      <c r="A21" s="4"/>
      <c r="B21" s="61"/>
      <c r="C21" s="61"/>
      <c r="D21" s="73"/>
      <c r="E21" s="94"/>
      <c r="F21" s="73"/>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row>
    <row r="22" spans="1:103" x14ac:dyDescent="0.25">
      <c r="A22" s="66">
        <v>1</v>
      </c>
      <c r="B22" s="5" t="s">
        <v>10</v>
      </c>
      <c r="C22" s="59"/>
      <c r="D22" s="72"/>
      <c r="E22" s="94"/>
      <c r="F22" s="72"/>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row>
    <row r="23" spans="1:103" x14ac:dyDescent="0.25">
      <c r="A23" s="66">
        <v>2</v>
      </c>
      <c r="B23" s="5" t="s">
        <v>11</v>
      </c>
      <c r="C23" s="59"/>
      <c r="D23" s="72"/>
      <c r="E23" s="94"/>
      <c r="F23" s="72"/>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row>
    <row r="24" spans="1:103" x14ac:dyDescent="0.25">
      <c r="A24" s="66">
        <v>3</v>
      </c>
      <c r="B24" s="5" t="s">
        <v>12</v>
      </c>
      <c r="C24" s="59"/>
      <c r="D24" s="72"/>
      <c r="E24" s="94"/>
      <c r="F24" s="72"/>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row>
    <row r="25" spans="1:103" x14ac:dyDescent="0.25">
      <c r="A25" s="66">
        <v>4</v>
      </c>
      <c r="B25" s="5" t="s">
        <v>13</v>
      </c>
      <c r="C25" s="59"/>
      <c r="D25" s="72"/>
      <c r="E25" s="94"/>
      <c r="F25" s="72"/>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row>
    <row r="26" spans="1:103" x14ac:dyDescent="0.25">
      <c r="A26" s="67">
        <v>5</v>
      </c>
      <c r="B26" s="5" t="s">
        <v>14</v>
      </c>
      <c r="C26" s="59"/>
      <c r="D26" s="72"/>
      <c r="E26" s="94"/>
      <c r="F26" s="72"/>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row>
    <row r="27" spans="1:103" x14ac:dyDescent="0.25">
      <c r="A27" s="67">
        <v>6</v>
      </c>
      <c r="B27" s="5" t="s">
        <v>15</v>
      </c>
      <c r="C27" s="59"/>
      <c r="D27" s="72"/>
      <c r="E27" s="94"/>
      <c r="F27" s="72"/>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row>
    <row r="28" spans="1:103" x14ac:dyDescent="0.25">
      <c r="A28" s="67">
        <v>7</v>
      </c>
      <c r="B28" s="5" t="s">
        <v>16</v>
      </c>
      <c r="C28" s="59"/>
      <c r="D28" s="72"/>
      <c r="E28" s="94"/>
      <c r="F28" s="72"/>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row>
    <row r="29" spans="1:103" x14ac:dyDescent="0.25">
      <c r="A29" s="66">
        <v>8</v>
      </c>
      <c r="B29" s="5" t="s">
        <v>17</v>
      </c>
      <c r="C29" s="59"/>
      <c r="D29" s="72"/>
      <c r="E29" s="94"/>
      <c r="F29" s="72"/>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row>
    <row r="30" spans="1:103" x14ac:dyDescent="0.25">
      <c r="A30" s="66">
        <v>9</v>
      </c>
      <c r="B30" s="5" t="s">
        <v>18</v>
      </c>
      <c r="C30" s="59"/>
      <c r="D30" s="72"/>
      <c r="E30" s="94"/>
      <c r="F30" s="72"/>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row>
    <row r="31" spans="1:103" x14ac:dyDescent="0.25">
      <c r="A31" s="66">
        <v>10</v>
      </c>
      <c r="B31" s="5" t="s">
        <v>19</v>
      </c>
      <c r="C31" s="59"/>
      <c r="D31" s="72"/>
      <c r="E31" s="94"/>
      <c r="F31" s="72"/>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row>
    <row r="32" spans="1:103" x14ac:dyDescent="0.25">
      <c r="A32" s="66">
        <v>11</v>
      </c>
      <c r="B32" s="5" t="s">
        <v>20</v>
      </c>
      <c r="C32" s="59"/>
      <c r="D32" s="72"/>
      <c r="E32" s="94"/>
      <c r="F32" s="72"/>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row>
    <row r="33" spans="1:103" x14ac:dyDescent="0.25">
      <c r="A33" s="67">
        <v>12</v>
      </c>
      <c r="B33" s="5" t="s">
        <v>21</v>
      </c>
      <c r="C33" s="59"/>
      <c r="D33" s="72"/>
      <c r="E33" s="94"/>
      <c r="F33" s="72"/>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row>
    <row r="34" spans="1:103" ht="15.75" thickBot="1" x14ac:dyDescent="0.3">
      <c r="A34" s="66"/>
      <c r="B34" s="59" t="s">
        <v>3</v>
      </c>
      <c r="C34" s="59"/>
      <c r="D34" s="80"/>
      <c r="E34" s="94"/>
      <c r="F34" s="80"/>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row>
    <row r="35" spans="1:103" ht="15.75" thickBot="1" x14ac:dyDescent="0.3">
      <c r="A35" s="66"/>
      <c r="B35" s="7" t="s">
        <v>22</v>
      </c>
      <c r="C35" s="59"/>
      <c r="D35" s="96">
        <f>SUM(D20:D33)</f>
        <v>0</v>
      </c>
      <c r="E35" s="94"/>
      <c r="F35" s="95">
        <v>0</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row>
    <row r="36" spans="1:103" ht="15.75" thickBot="1" x14ac:dyDescent="0.3">
      <c r="A36" s="66"/>
      <c r="B36" s="61"/>
      <c r="C36" s="59"/>
      <c r="D36" s="59"/>
      <c r="E36" s="94"/>
      <c r="F36" s="7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row>
    <row r="37" spans="1:103" ht="33.75" thickBot="1" x14ac:dyDescent="0.3">
      <c r="A37" s="66"/>
      <c r="B37" s="59"/>
      <c r="C37" s="59"/>
      <c r="D37" s="3" t="s">
        <v>174</v>
      </c>
      <c r="E37" s="94"/>
      <c r="F37" s="75" t="s">
        <v>169</v>
      </c>
      <c r="G37" s="2"/>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row>
    <row r="38" spans="1:103" x14ac:dyDescent="0.25">
      <c r="A38" s="4" t="s">
        <v>23</v>
      </c>
      <c r="B38" s="59"/>
      <c r="C38" s="59"/>
      <c r="D38" s="97"/>
      <c r="E38" s="94"/>
      <c r="F38" s="2"/>
      <c r="G38" s="2"/>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row>
    <row r="39" spans="1:103" x14ac:dyDescent="0.25">
      <c r="A39" s="4"/>
      <c r="B39" s="59"/>
      <c r="C39" s="59"/>
      <c r="D39" s="59"/>
      <c r="E39" s="94"/>
      <c r="F39" s="2"/>
      <c r="G39" s="2"/>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row>
    <row r="40" spans="1:103" x14ac:dyDescent="0.25">
      <c r="A40" s="68">
        <v>1</v>
      </c>
      <c r="B40" s="9" t="s">
        <v>24</v>
      </c>
      <c r="C40" s="62"/>
      <c r="D40" s="76">
        <v>0</v>
      </c>
      <c r="E40" s="94"/>
      <c r="F40" s="76">
        <v>0</v>
      </c>
      <c r="G40" s="7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row>
    <row r="41" spans="1:103" x14ac:dyDescent="0.25">
      <c r="A41" s="68">
        <v>2</v>
      </c>
      <c r="B41" s="9" t="s">
        <v>25</v>
      </c>
      <c r="C41" s="62"/>
      <c r="D41" s="76">
        <v>0</v>
      </c>
      <c r="E41" s="94"/>
      <c r="F41" s="76">
        <v>0</v>
      </c>
      <c r="G41" s="7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row>
    <row r="42" spans="1:103" x14ac:dyDescent="0.25">
      <c r="A42" s="68">
        <v>3</v>
      </c>
      <c r="B42" s="9" t="s">
        <v>172</v>
      </c>
      <c r="C42" s="62"/>
      <c r="D42" s="76">
        <v>0</v>
      </c>
      <c r="E42" s="94"/>
      <c r="F42" s="76">
        <v>0</v>
      </c>
      <c r="G42" s="7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row>
    <row r="43" spans="1:103" x14ac:dyDescent="0.25">
      <c r="A43" s="68">
        <v>4</v>
      </c>
      <c r="B43" s="9" t="s">
        <v>26</v>
      </c>
      <c r="C43" s="62"/>
      <c r="D43" s="76">
        <v>0</v>
      </c>
      <c r="E43" s="94"/>
      <c r="F43" s="76">
        <v>0</v>
      </c>
      <c r="G43" s="7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row>
    <row r="44" spans="1:103" x14ac:dyDescent="0.25">
      <c r="A44" s="68">
        <v>5</v>
      </c>
      <c r="B44" s="10" t="s">
        <v>27</v>
      </c>
      <c r="C44" s="62"/>
      <c r="D44" s="76">
        <v>0</v>
      </c>
      <c r="E44" s="94"/>
      <c r="F44" s="76">
        <v>0</v>
      </c>
      <c r="G44" s="7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row>
    <row r="45" spans="1:103" x14ac:dyDescent="0.25">
      <c r="A45" s="68">
        <v>6</v>
      </c>
      <c r="B45" s="10" t="s">
        <v>28</v>
      </c>
      <c r="C45" s="62"/>
      <c r="D45" s="76">
        <v>0</v>
      </c>
      <c r="E45" s="94"/>
      <c r="F45" s="76">
        <v>0</v>
      </c>
      <c r="G45" s="7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row>
    <row r="46" spans="1:103" x14ac:dyDescent="0.25">
      <c r="A46" s="68">
        <v>7</v>
      </c>
      <c r="B46" s="9" t="s">
        <v>29</v>
      </c>
      <c r="C46" s="62"/>
      <c r="D46" s="76">
        <v>0</v>
      </c>
      <c r="E46" s="94"/>
      <c r="F46" s="76">
        <v>0</v>
      </c>
      <c r="G46" s="7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row>
    <row r="47" spans="1:103" x14ac:dyDescent="0.25">
      <c r="A47" s="68">
        <v>8</v>
      </c>
      <c r="B47" s="9" t="s">
        <v>30</v>
      </c>
      <c r="C47" s="62"/>
      <c r="D47" s="76">
        <v>0</v>
      </c>
      <c r="E47" s="94"/>
      <c r="F47" s="76">
        <v>0</v>
      </c>
      <c r="G47" s="7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row>
    <row r="48" spans="1:103" x14ac:dyDescent="0.25">
      <c r="A48" s="68">
        <v>9</v>
      </c>
      <c r="B48" s="9" t="s">
        <v>31</v>
      </c>
      <c r="C48" s="62"/>
      <c r="D48" s="76">
        <v>0</v>
      </c>
      <c r="E48" s="94"/>
      <c r="F48" s="76">
        <v>0</v>
      </c>
      <c r="G48" s="7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row>
    <row r="49" spans="1:103" x14ac:dyDescent="0.25">
      <c r="A49" s="68">
        <v>10</v>
      </c>
      <c r="B49" s="9" t="s">
        <v>32</v>
      </c>
      <c r="C49" s="62"/>
      <c r="D49" s="76">
        <v>0</v>
      </c>
      <c r="E49" s="94"/>
      <c r="F49" s="76">
        <v>0</v>
      </c>
      <c r="G49" s="7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row>
    <row r="50" spans="1:103" x14ac:dyDescent="0.25">
      <c r="A50" s="68">
        <v>11</v>
      </c>
      <c r="B50" s="9" t="s">
        <v>33</v>
      </c>
      <c r="C50" s="62"/>
      <c r="D50" s="76">
        <v>0</v>
      </c>
      <c r="E50" s="94"/>
      <c r="F50" s="76">
        <v>0</v>
      </c>
      <c r="G50" s="7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row>
    <row r="51" spans="1:103" x14ac:dyDescent="0.25">
      <c r="A51" s="68">
        <v>12</v>
      </c>
      <c r="B51" s="9" t="s">
        <v>16</v>
      </c>
      <c r="C51" s="62"/>
      <c r="D51" s="76">
        <v>0</v>
      </c>
      <c r="E51" s="94"/>
      <c r="F51" s="76">
        <v>0</v>
      </c>
      <c r="G51" s="7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row>
    <row r="52" spans="1:103" x14ac:dyDescent="0.25">
      <c r="A52" s="68">
        <v>13</v>
      </c>
      <c r="B52" s="9" t="s">
        <v>34</v>
      </c>
      <c r="C52" s="62"/>
      <c r="D52" s="76">
        <v>0</v>
      </c>
      <c r="E52" s="94"/>
      <c r="F52" s="76">
        <v>0</v>
      </c>
      <c r="G52" s="7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row>
    <row r="53" spans="1:103" x14ac:dyDescent="0.25">
      <c r="A53" s="68">
        <v>14</v>
      </c>
      <c r="B53" s="9" t="s">
        <v>35</v>
      </c>
      <c r="C53" s="62"/>
      <c r="D53" s="76">
        <v>0</v>
      </c>
      <c r="E53" s="94"/>
      <c r="F53" s="76">
        <v>0</v>
      </c>
      <c r="G53" s="7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row>
    <row r="54" spans="1:103" x14ac:dyDescent="0.25">
      <c r="A54" s="68">
        <v>15</v>
      </c>
      <c r="B54" s="9" t="s">
        <v>36</v>
      </c>
      <c r="C54" s="62"/>
      <c r="D54" s="76">
        <v>0</v>
      </c>
      <c r="E54" s="94"/>
      <c r="F54" s="76">
        <v>0</v>
      </c>
      <c r="G54" s="7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row>
    <row r="55" spans="1:103" x14ac:dyDescent="0.25">
      <c r="A55" s="68">
        <v>16</v>
      </c>
      <c r="B55" s="9" t="s">
        <v>37</v>
      </c>
      <c r="C55" s="62"/>
      <c r="D55" s="76">
        <v>0</v>
      </c>
      <c r="E55" s="94"/>
      <c r="F55" s="76">
        <v>0</v>
      </c>
      <c r="G55" s="7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row>
    <row r="56" spans="1:103" x14ac:dyDescent="0.25">
      <c r="A56" s="68">
        <v>17</v>
      </c>
      <c r="B56" s="9" t="s">
        <v>38</v>
      </c>
      <c r="C56" s="62"/>
      <c r="D56" s="76">
        <v>0</v>
      </c>
      <c r="E56" s="94"/>
      <c r="F56" s="76">
        <v>0</v>
      </c>
      <c r="G56" s="7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row>
    <row r="57" spans="1:103" x14ac:dyDescent="0.25">
      <c r="A57" s="68">
        <v>18</v>
      </c>
      <c r="B57" s="9" t="s">
        <v>39</v>
      </c>
      <c r="C57" s="63"/>
      <c r="D57" s="76">
        <v>0</v>
      </c>
      <c r="E57" s="94"/>
      <c r="F57" s="76">
        <v>0</v>
      </c>
      <c r="G57" s="7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row>
    <row r="58" spans="1:103" x14ac:dyDescent="0.25">
      <c r="A58" s="68">
        <v>19</v>
      </c>
      <c r="B58" s="9" t="s">
        <v>40</v>
      </c>
      <c r="C58" s="63"/>
      <c r="D58" s="76">
        <v>0</v>
      </c>
      <c r="E58" s="94"/>
      <c r="F58" s="76">
        <v>0</v>
      </c>
      <c r="G58" s="7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row>
    <row r="59" spans="1:103" x14ac:dyDescent="0.25">
      <c r="A59" s="68">
        <v>20</v>
      </c>
      <c r="B59" s="9" t="s">
        <v>41</v>
      </c>
      <c r="C59" s="63"/>
      <c r="D59" s="76">
        <v>0</v>
      </c>
      <c r="E59" s="94"/>
      <c r="F59" s="76">
        <v>0</v>
      </c>
      <c r="G59" s="7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row>
    <row r="60" spans="1:103" x14ac:dyDescent="0.25">
      <c r="A60" s="68">
        <v>21</v>
      </c>
      <c r="B60" s="9" t="s">
        <v>171</v>
      </c>
      <c r="C60" s="63"/>
      <c r="D60" s="76">
        <v>0</v>
      </c>
      <c r="E60" s="94"/>
      <c r="F60" s="76">
        <v>0</v>
      </c>
      <c r="G60" s="7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row>
    <row r="61" spans="1:103" x14ac:dyDescent="0.25">
      <c r="A61" s="68">
        <v>22</v>
      </c>
      <c r="B61" s="9" t="s">
        <v>42</v>
      </c>
      <c r="C61" s="63"/>
      <c r="D61" s="76">
        <v>0</v>
      </c>
      <c r="E61" s="94"/>
      <c r="F61" s="76">
        <v>0</v>
      </c>
      <c r="G61" s="7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row>
    <row r="62" spans="1:103" ht="15.75" thickBot="1" x14ac:dyDescent="0.3">
      <c r="A62" s="68"/>
      <c r="B62" s="11"/>
      <c r="C62" s="63"/>
      <c r="D62" s="6"/>
      <c r="E62" s="94"/>
      <c r="F62" s="6" t="s">
        <v>168</v>
      </c>
      <c r="G62" s="77"/>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row>
    <row r="63" spans="1:103" ht="15.75" thickBot="1" x14ac:dyDescent="0.3">
      <c r="A63" s="66"/>
      <c r="B63" s="12" t="s">
        <v>43</v>
      </c>
      <c r="C63" s="63"/>
      <c r="D63" s="8">
        <f>SUM(D40:D61)</f>
        <v>0</v>
      </c>
      <c r="E63" s="94"/>
      <c r="F63" s="78">
        <f>SUM(F40:F62)</f>
        <v>0</v>
      </c>
      <c r="G63" s="77"/>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row>
    <row r="64" spans="1:103" ht="15.75" thickBot="1" x14ac:dyDescent="0.3">
      <c r="A64" s="66"/>
      <c r="B64" s="63"/>
      <c r="C64" s="63"/>
      <c r="D64" s="79"/>
      <c r="E64" s="94"/>
      <c r="F64" s="79"/>
      <c r="G64" s="77"/>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row>
    <row r="65" spans="1:103" ht="15.75" thickBot="1" x14ac:dyDescent="0.3">
      <c r="A65" s="66"/>
      <c r="B65" s="12" t="s">
        <v>44</v>
      </c>
      <c r="C65" s="63"/>
      <c r="D65" s="8">
        <f>D35-D63</f>
        <v>0</v>
      </c>
      <c r="E65" s="94"/>
      <c r="F65" s="78">
        <f>F35-F63</f>
        <v>0</v>
      </c>
      <c r="G65" s="77"/>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row>
    <row r="66" spans="1:103" x14ac:dyDescent="0.25">
      <c r="A66" s="66"/>
      <c r="B66" s="63"/>
      <c r="C66" s="63"/>
      <c r="D66" s="63"/>
      <c r="E66" s="63"/>
      <c r="F66" s="63"/>
      <c r="G66" s="63"/>
      <c r="H66" s="63"/>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row>
    <row r="67" spans="1:103" x14ac:dyDescent="0.25">
      <c r="A67" s="66"/>
      <c r="B67" s="63"/>
      <c r="C67" s="63"/>
      <c r="D67" s="63"/>
      <c r="E67" s="63"/>
      <c r="F67" s="63"/>
      <c r="G67" s="63"/>
      <c r="H67" s="63"/>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row>
    <row r="68" spans="1:103" ht="15.75" thickBot="1" x14ac:dyDescent="0.3">
      <c r="A68" s="66"/>
      <c r="B68" s="13"/>
      <c r="C68" s="14"/>
      <c r="D68" s="14"/>
      <c r="E68" s="63"/>
      <c r="F68" s="63"/>
      <c r="G68" s="63"/>
      <c r="H68" s="63"/>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row>
    <row r="69" spans="1:103" x14ac:dyDescent="0.25">
      <c r="A69" s="69"/>
      <c r="B69" s="94"/>
      <c r="C69" s="64"/>
      <c r="D69" s="94"/>
      <c r="E69" s="94"/>
      <c r="F69" s="63"/>
      <c r="G69" s="63"/>
      <c r="H69" s="63"/>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row>
    <row r="70" spans="1:103" x14ac:dyDescent="0.25">
      <c r="A70" s="66"/>
      <c r="B70" s="7" t="s">
        <v>43</v>
      </c>
      <c r="C70" s="63"/>
      <c r="D70" s="99"/>
      <c r="E70" s="94"/>
      <c r="F70" s="63"/>
      <c r="G70" s="63"/>
      <c r="H70" s="63"/>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row>
    <row r="71" spans="1:103" x14ac:dyDescent="0.25">
      <c r="A71" s="66"/>
      <c r="B71" s="63"/>
      <c r="C71" s="63"/>
      <c r="D71" s="98"/>
      <c r="E71" s="94"/>
      <c r="F71" s="63"/>
      <c r="G71" s="63"/>
      <c r="H71" s="63"/>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row>
    <row r="72" spans="1:103" x14ac:dyDescent="0.25">
      <c r="A72" s="66"/>
      <c r="B72" s="12" t="s">
        <v>45</v>
      </c>
      <c r="C72" s="63"/>
      <c r="D72" s="100"/>
      <c r="E72" s="94"/>
      <c r="F72" s="63"/>
      <c r="G72" s="63"/>
      <c r="H72" s="63"/>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row>
    <row r="73" spans="1:103" x14ac:dyDescent="0.25">
      <c r="A73" s="66"/>
      <c r="B73" s="108" t="s">
        <v>46</v>
      </c>
      <c r="C73" s="63"/>
      <c r="D73" s="99">
        <f>'Toelichting kosten'!C141</f>
        <v>0</v>
      </c>
      <c r="E73" s="94"/>
      <c r="F73" s="63"/>
      <c r="G73" s="63"/>
      <c r="H73" s="63"/>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row>
    <row r="74" spans="1:103" x14ac:dyDescent="0.25">
      <c r="A74" s="66"/>
      <c r="B74" s="59"/>
      <c r="C74" s="63"/>
      <c r="D74" s="59"/>
      <c r="E74" s="94"/>
      <c r="F74" s="63"/>
      <c r="G74" s="63"/>
      <c r="H74" s="63"/>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row>
    <row r="75" spans="1:103" x14ac:dyDescent="0.25">
      <c r="A75" s="66"/>
      <c r="B75" s="12" t="s">
        <v>47</v>
      </c>
      <c r="C75" s="63"/>
      <c r="D75" s="99"/>
      <c r="E75" s="94"/>
      <c r="F75" s="63"/>
      <c r="G75" s="63"/>
      <c r="H75" s="63"/>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row>
    <row r="76" spans="1:103" x14ac:dyDescent="0.25">
      <c r="A76" s="66"/>
      <c r="B76" s="12"/>
      <c r="C76" s="63"/>
      <c r="D76" s="76"/>
      <c r="E76" s="94"/>
      <c r="F76" s="63"/>
      <c r="G76" s="63"/>
      <c r="H76" s="63"/>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row>
    <row r="77" spans="1:103" ht="15.75" thickBot="1" x14ac:dyDescent="0.3">
      <c r="A77" s="66"/>
      <c r="B77" s="12"/>
      <c r="C77" s="63"/>
      <c r="D77" s="102"/>
      <c r="E77" s="94"/>
      <c r="F77" s="63"/>
      <c r="G77" s="63"/>
      <c r="H77" s="63"/>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row>
    <row r="78" spans="1:103" ht="15.75" thickBot="1" x14ac:dyDescent="0.3">
      <c r="A78" s="66"/>
      <c r="B78" s="12"/>
      <c r="C78" s="63"/>
      <c r="D78" s="8">
        <v>0</v>
      </c>
      <c r="E78" s="94"/>
      <c r="F78" s="63"/>
      <c r="G78" s="63"/>
      <c r="H78" s="63"/>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row>
    <row r="79" spans="1:103" x14ac:dyDescent="0.25">
      <c r="A79" s="66"/>
      <c r="B79" s="63"/>
      <c r="C79" s="63"/>
      <c r="D79" s="104"/>
      <c r="E79" s="94"/>
      <c r="F79" s="63"/>
      <c r="G79" s="63"/>
      <c r="H79" s="63"/>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row>
    <row r="80" spans="1:103" x14ac:dyDescent="0.25">
      <c r="A80" s="66"/>
      <c r="B80" s="12" t="s">
        <v>48</v>
      </c>
      <c r="C80" s="63"/>
      <c r="D80" s="101"/>
      <c r="E80" s="94"/>
      <c r="F80" s="63"/>
      <c r="G80" s="63"/>
      <c r="H80" s="63"/>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row>
    <row r="81" spans="1:104" x14ac:dyDescent="0.25">
      <c r="A81" s="66"/>
      <c r="B81" s="16"/>
      <c r="C81" s="63"/>
      <c r="D81" s="103">
        <v>0</v>
      </c>
      <c r="E81" s="94"/>
      <c r="F81" s="63"/>
      <c r="G81" s="63"/>
      <c r="H81" s="63"/>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row>
    <row r="82" spans="1:104" x14ac:dyDescent="0.25">
      <c r="A82" s="66"/>
      <c r="B82" s="12"/>
      <c r="C82" s="63"/>
      <c r="D82" s="76">
        <v>0</v>
      </c>
      <c r="E82" s="94"/>
      <c r="F82" s="63"/>
      <c r="G82" s="63"/>
      <c r="H82" s="63"/>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row>
    <row r="83" spans="1:104" ht="15.75" thickBot="1" x14ac:dyDescent="0.3">
      <c r="A83" s="66"/>
      <c r="B83" s="63"/>
      <c r="C83" s="63"/>
      <c r="D83" s="104"/>
      <c r="E83" s="94"/>
      <c r="F83" s="63"/>
      <c r="G83" s="63"/>
      <c r="H83" s="63"/>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row>
    <row r="84" spans="1:104" ht="15.75" thickBot="1" x14ac:dyDescent="0.3">
      <c r="A84" s="66"/>
      <c r="B84" s="105" t="s">
        <v>49</v>
      </c>
      <c r="C84" s="63"/>
      <c r="D84" s="58">
        <f>+D70-SUM(D73:D82)</f>
        <v>0</v>
      </c>
      <c r="E84" s="94"/>
      <c r="F84" s="63"/>
      <c r="G84" s="63"/>
      <c r="H84" s="63"/>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row>
    <row r="85" spans="1:104"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94"/>
      <c r="CV85" s="94"/>
      <c r="CW85" s="94"/>
      <c r="CX85" s="94"/>
      <c r="CY85" s="94"/>
      <c r="CZ85" s="63"/>
    </row>
    <row r="86" spans="1:104"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94"/>
      <c r="CV86" s="94"/>
      <c r="CW86" s="94"/>
      <c r="CX86" s="94"/>
      <c r="CY86" s="94"/>
      <c r="CZ86" s="63"/>
    </row>
    <row r="87" spans="1:104"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94"/>
      <c r="CV87" s="94"/>
      <c r="CW87" s="94"/>
      <c r="CX87" s="94"/>
      <c r="CY87" s="94"/>
      <c r="CZ87" s="63"/>
    </row>
    <row r="88" spans="1:104"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94"/>
      <c r="CV88" s="94"/>
      <c r="CW88" s="94"/>
      <c r="CX88" s="94"/>
      <c r="CY88" s="94"/>
      <c r="CZ88" s="63"/>
    </row>
    <row r="89" spans="1:104"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94"/>
      <c r="CV89" s="94"/>
      <c r="CW89" s="94"/>
      <c r="CX89" s="94"/>
      <c r="CY89" s="94"/>
      <c r="CZ89" s="63"/>
    </row>
    <row r="90" spans="1:104"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94"/>
      <c r="CV90" s="94"/>
      <c r="CW90" s="94"/>
      <c r="CX90" s="94"/>
      <c r="CY90" s="94"/>
      <c r="CZ90" s="63"/>
    </row>
    <row r="91" spans="1:104"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94"/>
      <c r="CV91" s="94"/>
      <c r="CW91" s="94"/>
      <c r="CX91" s="94"/>
      <c r="CY91" s="94"/>
      <c r="CZ91" s="63"/>
    </row>
    <row r="92" spans="1:104"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94"/>
      <c r="CV92" s="94"/>
      <c r="CW92" s="94"/>
      <c r="CX92" s="94"/>
      <c r="CY92" s="94"/>
      <c r="CZ92" s="63"/>
    </row>
    <row r="93" spans="1:104"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94"/>
      <c r="CV93" s="94"/>
      <c r="CW93" s="94"/>
      <c r="CX93" s="94"/>
      <c r="CY93" s="94"/>
      <c r="CZ93" s="63"/>
    </row>
    <row r="94" spans="1:104" x14ac:dyDescent="0.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94"/>
      <c r="CV94" s="94"/>
      <c r="CW94" s="94"/>
      <c r="CX94" s="94"/>
      <c r="CY94" s="94"/>
      <c r="CZ94" s="63"/>
    </row>
    <row r="95" spans="1:104" x14ac:dyDescent="0.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94"/>
      <c r="CV95" s="94"/>
      <c r="CW95" s="94"/>
      <c r="CX95" s="94"/>
      <c r="CY95" s="94"/>
      <c r="CZ95" s="63"/>
    </row>
    <row r="96" spans="1:104" x14ac:dyDescent="0.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94"/>
      <c r="CV96" s="94"/>
      <c r="CW96" s="94"/>
      <c r="CX96" s="94"/>
      <c r="CY96" s="94"/>
      <c r="CZ96" s="63"/>
    </row>
    <row r="97" spans="1:104" x14ac:dyDescent="0.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94"/>
      <c r="CV97" s="94"/>
      <c r="CW97" s="94"/>
      <c r="CX97" s="94"/>
      <c r="CY97" s="94"/>
      <c r="CZ97" s="63"/>
    </row>
    <row r="98" spans="1:104" x14ac:dyDescent="0.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94"/>
      <c r="CV98" s="94"/>
      <c r="CW98" s="94"/>
      <c r="CX98" s="94"/>
      <c r="CY98" s="94"/>
      <c r="CZ98" s="63"/>
    </row>
    <row r="99" spans="1:104" x14ac:dyDescent="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94"/>
      <c r="CV99" s="94"/>
      <c r="CW99" s="94"/>
      <c r="CX99" s="94"/>
      <c r="CY99" s="94"/>
      <c r="CZ99" s="63"/>
    </row>
    <row r="100" spans="1:104" x14ac:dyDescent="0.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94"/>
      <c r="CV100" s="94"/>
      <c r="CW100" s="94"/>
      <c r="CX100" s="94"/>
      <c r="CY100" s="94"/>
      <c r="CZ100" s="63"/>
    </row>
  </sheetData>
  <mergeCells count="3">
    <mergeCell ref="B2:D2"/>
    <mergeCell ref="B3:D3"/>
    <mergeCell ref="B4: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266A2-385D-4D8C-AF8C-55AE0B489A94}">
  <dimension ref="A1:AG250"/>
  <sheetViews>
    <sheetView tabSelected="1" zoomScale="80" zoomScaleNormal="80" workbookViewId="0">
      <selection activeCell="C6" sqref="C6"/>
    </sheetView>
  </sheetViews>
  <sheetFormatPr defaultRowHeight="15" x14ac:dyDescent="0.25"/>
  <cols>
    <col min="1" max="1" width="57.28515625" bestFit="1" customWidth="1"/>
    <col min="3" max="3" width="22.28515625" bestFit="1" customWidth="1"/>
  </cols>
  <sheetData>
    <row r="1" spans="1:33" ht="15.75" thickBot="1" x14ac:dyDescent="0.3">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x14ac:dyDescent="0.25">
      <c r="A2" s="17"/>
      <c r="B2" s="18"/>
      <c r="C2" s="19"/>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8.75" thickBot="1" x14ac:dyDescent="0.3">
      <c r="A3" s="117" t="s">
        <v>50</v>
      </c>
      <c r="B3" s="118"/>
      <c r="C3" s="119"/>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21" thickBot="1" x14ac:dyDescent="0.35">
      <c r="A4" s="20"/>
      <c r="B4" s="21"/>
      <c r="C4" s="22"/>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75" thickBot="1" x14ac:dyDescent="0.3">
      <c r="A5" s="23"/>
      <c r="B5" s="6"/>
      <c r="C5" s="24"/>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7.25" thickBot="1" x14ac:dyDescent="0.3">
      <c r="A6" s="25" t="s">
        <v>51</v>
      </c>
      <c r="B6" s="26"/>
      <c r="C6" s="27" t="s">
        <v>174</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18" x14ac:dyDescent="0.25">
      <c r="A7" s="28"/>
      <c r="B7" s="29"/>
      <c r="C7" s="30"/>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x14ac:dyDescent="0.25">
      <c r="A8" s="31" t="s">
        <v>52</v>
      </c>
      <c r="B8" s="2"/>
      <c r="C8" s="32">
        <v>0</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x14ac:dyDescent="0.25">
      <c r="A9" s="31" t="s">
        <v>170</v>
      </c>
      <c r="B9" s="2"/>
      <c r="C9" s="32">
        <v>0</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x14ac:dyDescent="0.25">
      <c r="A10" s="31" t="s">
        <v>53</v>
      </c>
      <c r="B10" s="2"/>
      <c r="C10" s="32">
        <v>0</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x14ac:dyDescent="0.25">
      <c r="A11" s="31" t="s">
        <v>54</v>
      </c>
      <c r="B11" s="2"/>
      <c r="C11" s="32">
        <v>0</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x14ac:dyDescent="0.25">
      <c r="A12" s="23"/>
      <c r="B12" s="6"/>
      <c r="C12" s="33"/>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7.25" thickBot="1" x14ac:dyDescent="0.3">
      <c r="A13" s="25" t="s">
        <v>55</v>
      </c>
      <c r="B13" s="26"/>
      <c r="C13" s="34">
        <f>SUM(C8:C12)</f>
        <v>0</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x14ac:dyDescent="0.25">
      <c r="A14" s="23"/>
      <c r="B14" s="6"/>
      <c r="C14" s="35"/>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x14ac:dyDescent="0.25">
      <c r="A15" s="23"/>
      <c r="B15" s="6"/>
      <c r="C15" s="35"/>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7.25" thickBot="1" x14ac:dyDescent="0.3">
      <c r="A16" s="25" t="s">
        <v>56</v>
      </c>
      <c r="B16" s="26"/>
      <c r="C16" s="3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x14ac:dyDescent="0.25">
      <c r="A17" s="23"/>
      <c r="B17" s="6"/>
      <c r="C17" s="35"/>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x14ac:dyDescent="0.25">
      <c r="A18" s="31" t="s">
        <v>57</v>
      </c>
      <c r="B18" s="2"/>
      <c r="C18" s="32">
        <v>0</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x14ac:dyDescent="0.25">
      <c r="A19" s="31" t="s">
        <v>58</v>
      </c>
      <c r="B19" s="2"/>
      <c r="C19" s="32">
        <v>0</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x14ac:dyDescent="0.25">
      <c r="A20" s="31" t="s">
        <v>59</v>
      </c>
      <c r="B20" s="2"/>
      <c r="C20" s="32">
        <v>0</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x14ac:dyDescent="0.25">
      <c r="A21" s="31" t="s">
        <v>60</v>
      </c>
      <c r="B21" s="2"/>
      <c r="C21" s="32">
        <v>0</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x14ac:dyDescent="0.25">
      <c r="A22" s="31" t="s">
        <v>61</v>
      </c>
      <c r="B22" s="2"/>
      <c r="C22" s="32">
        <v>0</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x14ac:dyDescent="0.25">
      <c r="A23" s="31" t="s">
        <v>62</v>
      </c>
      <c r="B23" s="2"/>
      <c r="C23" s="32">
        <v>0</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x14ac:dyDescent="0.25">
      <c r="A24" s="31" t="s">
        <v>63</v>
      </c>
      <c r="B24" s="2"/>
      <c r="C24" s="32">
        <v>0</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x14ac:dyDescent="0.25">
      <c r="A25" s="31" t="s">
        <v>64</v>
      </c>
      <c r="B25" s="2"/>
      <c r="C25" s="32">
        <v>0</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x14ac:dyDescent="0.25">
      <c r="A26" s="31" t="s">
        <v>65</v>
      </c>
      <c r="B26" s="2"/>
      <c r="C26" s="32">
        <v>0</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x14ac:dyDescent="0.25">
      <c r="A27" s="31" t="s">
        <v>66</v>
      </c>
      <c r="B27" s="2"/>
      <c r="C27" s="32">
        <v>0</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x14ac:dyDescent="0.25">
      <c r="A28" s="37" t="s">
        <v>3</v>
      </c>
      <c r="B28" s="2"/>
      <c r="C28" s="33"/>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7.25" thickBot="1" x14ac:dyDescent="0.3">
      <c r="A29" s="25" t="s">
        <v>67</v>
      </c>
      <c r="B29" s="26"/>
      <c r="C29" s="38">
        <f>SUM(C18:C28)</f>
        <v>0</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x14ac:dyDescent="0.25">
      <c r="A30" s="23"/>
      <c r="B30" s="6"/>
      <c r="C30" s="35"/>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x14ac:dyDescent="0.25">
      <c r="A31" s="28"/>
      <c r="B31" s="29"/>
      <c r="C31" s="30"/>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7.25" thickBot="1" x14ac:dyDescent="0.3">
      <c r="A32" s="25" t="s">
        <v>68</v>
      </c>
      <c r="B32" s="26"/>
      <c r="C32" s="3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8" x14ac:dyDescent="0.25">
      <c r="A33" s="28"/>
      <c r="B33" s="29"/>
      <c r="C33" s="30"/>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x14ac:dyDescent="0.25">
      <c r="A34" s="31" t="s">
        <v>69</v>
      </c>
      <c r="B34" s="2"/>
      <c r="C34" s="32">
        <v>0</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x14ac:dyDescent="0.25">
      <c r="A35" s="31" t="s">
        <v>70</v>
      </c>
      <c r="B35" s="2"/>
      <c r="C35" s="32">
        <v>0</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x14ac:dyDescent="0.25">
      <c r="A36" s="31" t="s">
        <v>71</v>
      </c>
      <c r="B36" s="2"/>
      <c r="C36" s="32">
        <v>0</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x14ac:dyDescent="0.25">
      <c r="A37" s="39" t="s">
        <v>72</v>
      </c>
      <c r="B37" s="40"/>
      <c r="C37" s="32">
        <v>0</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x14ac:dyDescent="0.25">
      <c r="A38" s="39" t="s">
        <v>73</v>
      </c>
      <c r="B38" s="40"/>
      <c r="C38" s="32">
        <v>0</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x14ac:dyDescent="0.25">
      <c r="A39" s="31" t="s">
        <v>74</v>
      </c>
      <c r="B39" s="2"/>
      <c r="C39" s="32">
        <v>0</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x14ac:dyDescent="0.25">
      <c r="A40" s="31" t="s">
        <v>75</v>
      </c>
      <c r="B40" s="2"/>
      <c r="C40" s="32">
        <v>0</v>
      </c>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x14ac:dyDescent="0.25">
      <c r="A41" s="31" t="s">
        <v>76</v>
      </c>
      <c r="B41" s="2"/>
      <c r="C41" s="32">
        <v>0</v>
      </c>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x14ac:dyDescent="0.25">
      <c r="A42" s="31" t="s">
        <v>77</v>
      </c>
      <c r="B42" s="2"/>
      <c r="C42" s="32">
        <v>0</v>
      </c>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x14ac:dyDescent="0.25">
      <c r="A43" s="31" t="s">
        <v>78</v>
      </c>
      <c r="B43" s="2"/>
      <c r="C43" s="32">
        <v>0</v>
      </c>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x14ac:dyDescent="0.25">
      <c r="A44" s="31" t="s">
        <v>79</v>
      </c>
      <c r="B44" s="2"/>
      <c r="C44" s="32">
        <v>0</v>
      </c>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75" thickBot="1" x14ac:dyDescent="0.3">
      <c r="A45" s="31" t="s">
        <v>3</v>
      </c>
      <c r="B45" s="2"/>
      <c r="C45" s="41">
        <v>0</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x14ac:dyDescent="0.25">
      <c r="A46" s="42"/>
      <c r="B46" s="43"/>
      <c r="C46" s="33"/>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25" thickBot="1" x14ac:dyDescent="0.3">
      <c r="A47" s="25" t="s">
        <v>80</v>
      </c>
      <c r="B47" s="26"/>
      <c r="C47" s="34">
        <f>SUM(C34:C46)</f>
        <v>0</v>
      </c>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x14ac:dyDescent="0.25">
      <c r="A48" s="23"/>
      <c r="B48" s="6"/>
      <c r="C48" s="35"/>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x14ac:dyDescent="0.25">
      <c r="A49" s="23"/>
      <c r="B49" s="6"/>
      <c r="C49" s="35"/>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7.25" thickBot="1" x14ac:dyDescent="0.3">
      <c r="A50" s="25" t="s">
        <v>176</v>
      </c>
      <c r="B50" s="26"/>
      <c r="C50" s="3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x14ac:dyDescent="0.25">
      <c r="A51" s="23"/>
      <c r="B51" s="6"/>
      <c r="C51" s="35"/>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x14ac:dyDescent="0.25">
      <c r="A52" s="31" t="s">
        <v>81</v>
      </c>
      <c r="B52" s="2"/>
      <c r="C52" s="32">
        <v>0</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x14ac:dyDescent="0.25">
      <c r="A53" s="31" t="s">
        <v>82</v>
      </c>
      <c r="B53" s="2"/>
      <c r="C53" s="32">
        <v>0</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row r="54" spans="1:33" x14ac:dyDescent="0.25">
      <c r="A54" s="31" t="s">
        <v>83</v>
      </c>
      <c r="B54" s="2"/>
      <c r="C54" s="32">
        <v>0</v>
      </c>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row>
    <row r="55" spans="1:33" x14ac:dyDescent="0.25">
      <c r="A55" s="31" t="s">
        <v>84</v>
      </c>
      <c r="B55" s="2"/>
      <c r="C55" s="32">
        <v>0</v>
      </c>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row r="56" spans="1:33" x14ac:dyDescent="0.25">
      <c r="A56" s="31" t="s">
        <v>85</v>
      </c>
      <c r="B56" s="2"/>
      <c r="C56" s="32">
        <v>0</v>
      </c>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row>
    <row r="57" spans="1:33" x14ac:dyDescent="0.25">
      <c r="A57" s="31" t="s">
        <v>86</v>
      </c>
      <c r="B57" s="2"/>
      <c r="C57" s="32">
        <v>0</v>
      </c>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row>
    <row r="58" spans="1:33" x14ac:dyDescent="0.25">
      <c r="A58" s="31" t="s">
        <v>87</v>
      </c>
      <c r="B58" s="2"/>
      <c r="C58" s="32">
        <v>0</v>
      </c>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1:33" x14ac:dyDescent="0.25">
      <c r="A59" s="31" t="s">
        <v>88</v>
      </c>
      <c r="B59" s="2"/>
      <c r="C59" s="32">
        <v>0</v>
      </c>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1:33" x14ac:dyDescent="0.25">
      <c r="A60" s="31" t="s">
        <v>89</v>
      </c>
      <c r="B60" s="2"/>
      <c r="C60" s="32">
        <v>0</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row>
    <row r="61" spans="1:33" x14ac:dyDescent="0.25">
      <c r="A61" s="31" t="s">
        <v>90</v>
      </c>
      <c r="B61" s="2"/>
      <c r="C61" s="32">
        <v>0</v>
      </c>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row>
    <row r="62" spans="1:33" x14ac:dyDescent="0.25">
      <c r="A62" s="31" t="s">
        <v>91</v>
      </c>
      <c r="B62" s="2"/>
      <c r="C62" s="32">
        <v>0</v>
      </c>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row>
    <row r="63" spans="1:33" x14ac:dyDescent="0.25">
      <c r="A63" s="31" t="s">
        <v>92</v>
      </c>
      <c r="B63" s="2"/>
      <c r="C63" s="32">
        <v>0</v>
      </c>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row>
    <row r="64" spans="1:33" x14ac:dyDescent="0.25">
      <c r="A64" s="31" t="s">
        <v>93</v>
      </c>
      <c r="B64" s="2"/>
      <c r="C64" s="32">
        <v>0</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row>
    <row r="65" spans="1:33" x14ac:dyDescent="0.25">
      <c r="A65" s="31" t="s">
        <v>94</v>
      </c>
      <c r="B65" s="2"/>
      <c r="C65" s="32">
        <v>0</v>
      </c>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row>
    <row r="66" spans="1:33" x14ac:dyDescent="0.25">
      <c r="A66" s="31" t="s">
        <v>95</v>
      </c>
      <c r="B66" s="2"/>
      <c r="C66" s="32">
        <v>0</v>
      </c>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row>
    <row r="67" spans="1:33" x14ac:dyDescent="0.25">
      <c r="A67" s="31" t="s">
        <v>96</v>
      </c>
      <c r="B67" s="2"/>
      <c r="C67" s="32">
        <v>0</v>
      </c>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row>
    <row r="68" spans="1:33" x14ac:dyDescent="0.25">
      <c r="A68" s="31" t="s">
        <v>97</v>
      </c>
      <c r="B68" s="2"/>
      <c r="C68" s="32">
        <v>0</v>
      </c>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row>
    <row r="69" spans="1:33" x14ac:dyDescent="0.25">
      <c r="A69" s="31" t="s">
        <v>98</v>
      </c>
      <c r="B69" s="2"/>
      <c r="C69" s="32">
        <v>0</v>
      </c>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row>
    <row r="70" spans="1:33" x14ac:dyDescent="0.25">
      <c r="A70" s="31" t="s">
        <v>99</v>
      </c>
      <c r="B70" s="2"/>
      <c r="C70" s="32">
        <v>0</v>
      </c>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1:33" x14ac:dyDescent="0.25">
      <c r="A71" s="31"/>
      <c r="B71" s="2"/>
      <c r="C71" s="32">
        <v>0</v>
      </c>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1:33" x14ac:dyDescent="0.25">
      <c r="A72" s="23"/>
      <c r="B72" s="2"/>
      <c r="C72" s="44"/>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73" spans="1:33" ht="17.25" thickBot="1" x14ac:dyDescent="0.3">
      <c r="A73" s="25" t="s">
        <v>100</v>
      </c>
      <c r="B73" s="26"/>
      <c r="C73" s="34">
        <f>SUM(C52:C71)</f>
        <v>0</v>
      </c>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row>
    <row r="74" spans="1:33" x14ac:dyDescent="0.25">
      <c r="A74" s="23"/>
      <c r="B74" s="6"/>
      <c r="C74" s="35"/>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row>
    <row r="75" spans="1:33" ht="16.5" x14ac:dyDescent="0.25">
      <c r="A75" s="23"/>
      <c r="B75" s="6"/>
      <c r="C75" s="3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row>
    <row r="76" spans="1:33" ht="17.25" thickBot="1" x14ac:dyDescent="0.3">
      <c r="A76" s="25" t="s">
        <v>175</v>
      </c>
      <c r="B76" s="6"/>
      <c r="C76" s="3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row>
    <row r="77" spans="1:33" ht="16.5" x14ac:dyDescent="0.25">
      <c r="A77" s="23"/>
      <c r="B77" s="26"/>
      <c r="C77" s="44"/>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row>
    <row r="78" spans="1:33" x14ac:dyDescent="0.25">
      <c r="A78" s="31" t="s">
        <v>101</v>
      </c>
      <c r="B78" s="6"/>
      <c r="C78" s="32">
        <v>0</v>
      </c>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row>
    <row r="79" spans="1:33" x14ac:dyDescent="0.25">
      <c r="A79" s="31" t="s">
        <v>99</v>
      </c>
      <c r="B79" s="2"/>
      <c r="C79" s="32">
        <v>0</v>
      </c>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x14ac:dyDescent="0.25">
      <c r="A80" s="31" t="s">
        <v>102</v>
      </c>
      <c r="B80" s="2"/>
      <c r="C80" s="32">
        <v>0</v>
      </c>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row>
    <row r="81" spans="1:33" x14ac:dyDescent="0.25">
      <c r="A81" s="31" t="s">
        <v>103</v>
      </c>
      <c r="B81" s="2"/>
      <c r="C81" s="32">
        <v>0</v>
      </c>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row>
    <row r="82" spans="1:33" x14ac:dyDescent="0.25">
      <c r="A82" s="31" t="s">
        <v>104</v>
      </c>
      <c r="B82" s="2"/>
      <c r="C82" s="32">
        <v>0</v>
      </c>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row>
    <row r="83" spans="1:33" x14ac:dyDescent="0.25">
      <c r="A83" s="31" t="s">
        <v>105</v>
      </c>
      <c r="B83" s="2"/>
      <c r="C83" s="32">
        <v>0</v>
      </c>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row>
    <row r="84" spans="1:33" x14ac:dyDescent="0.25">
      <c r="A84" s="31" t="s">
        <v>106</v>
      </c>
      <c r="B84" s="2"/>
      <c r="C84" s="32">
        <v>0</v>
      </c>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row>
    <row r="85" spans="1:33" x14ac:dyDescent="0.25">
      <c r="A85" s="31" t="s">
        <v>107</v>
      </c>
      <c r="B85" s="2"/>
      <c r="C85" s="32">
        <v>0</v>
      </c>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row>
    <row r="86" spans="1:33" x14ac:dyDescent="0.25">
      <c r="A86" s="31" t="s">
        <v>108</v>
      </c>
      <c r="B86" s="2"/>
      <c r="C86" s="32">
        <v>0</v>
      </c>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row>
    <row r="87" spans="1:33" x14ac:dyDescent="0.25">
      <c r="A87" s="37"/>
      <c r="B87" s="2"/>
      <c r="C87" s="44"/>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row>
    <row r="88" spans="1:33" ht="17.25" thickBot="1" x14ac:dyDescent="0.3">
      <c r="A88" s="25" t="s">
        <v>109</v>
      </c>
      <c r="B88" s="2"/>
      <c r="C88" s="34">
        <f>SUM(C78:C87)</f>
        <v>0</v>
      </c>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row>
    <row r="89" spans="1:33" ht="18" x14ac:dyDescent="0.25">
      <c r="A89" s="28"/>
      <c r="B89" s="29"/>
      <c r="C89" s="45"/>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row>
    <row r="90" spans="1:33" ht="18.75" thickBot="1" x14ac:dyDescent="0.3">
      <c r="A90" s="25" t="s">
        <v>177</v>
      </c>
      <c r="B90" s="29"/>
      <c r="C90" s="45"/>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row>
    <row r="91" spans="1:33" ht="16.5" x14ac:dyDescent="0.25">
      <c r="A91" s="23"/>
      <c r="B91" s="26"/>
      <c r="C91" s="45"/>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row>
    <row r="92" spans="1:33" x14ac:dyDescent="0.25">
      <c r="A92" s="31" t="s">
        <v>110</v>
      </c>
      <c r="B92" s="6"/>
      <c r="C92" s="32">
        <v>0</v>
      </c>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row>
    <row r="93" spans="1:33" x14ac:dyDescent="0.25">
      <c r="A93" s="31" t="s">
        <v>111</v>
      </c>
      <c r="B93" s="2"/>
      <c r="C93" s="32">
        <v>0</v>
      </c>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row>
    <row r="94" spans="1:33" x14ac:dyDescent="0.25">
      <c r="A94" s="31" t="s">
        <v>112</v>
      </c>
      <c r="B94" s="2"/>
      <c r="C94" s="32">
        <v>0</v>
      </c>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row>
    <row r="95" spans="1:33" x14ac:dyDescent="0.25">
      <c r="A95" s="31" t="s">
        <v>113</v>
      </c>
      <c r="B95" s="2"/>
      <c r="C95" s="32">
        <v>0</v>
      </c>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row>
    <row r="96" spans="1:33" x14ac:dyDescent="0.25">
      <c r="A96" s="31" t="s">
        <v>114</v>
      </c>
      <c r="B96" s="2"/>
      <c r="C96" s="32">
        <v>0</v>
      </c>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row>
    <row r="97" spans="1:33" x14ac:dyDescent="0.25">
      <c r="A97" s="31" t="s">
        <v>115</v>
      </c>
      <c r="B97" s="2"/>
      <c r="C97" s="32">
        <v>0</v>
      </c>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row>
    <row r="98" spans="1:33" x14ac:dyDescent="0.25">
      <c r="A98" s="31" t="s">
        <v>116</v>
      </c>
      <c r="B98" s="2"/>
      <c r="C98" s="32">
        <v>0</v>
      </c>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row>
    <row r="99" spans="1:33" x14ac:dyDescent="0.25">
      <c r="A99" s="31" t="s">
        <v>117</v>
      </c>
      <c r="B99" s="2"/>
      <c r="C99" s="32">
        <v>0</v>
      </c>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x14ac:dyDescent="0.25">
      <c r="A100" s="31" t="s">
        <v>118</v>
      </c>
      <c r="B100" s="2"/>
      <c r="C100" s="32">
        <v>0</v>
      </c>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x14ac:dyDescent="0.25">
      <c r="A101" s="31" t="s">
        <v>119</v>
      </c>
      <c r="B101" s="2"/>
      <c r="C101" s="32">
        <v>0</v>
      </c>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x14ac:dyDescent="0.25">
      <c r="A102" s="31" t="s">
        <v>120</v>
      </c>
      <c r="B102" s="2"/>
      <c r="C102" s="32">
        <v>0</v>
      </c>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x14ac:dyDescent="0.25">
      <c r="A103" s="31" t="s">
        <v>121</v>
      </c>
      <c r="B103" s="2"/>
      <c r="C103" s="32">
        <v>0</v>
      </c>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x14ac:dyDescent="0.25">
      <c r="A104" s="31" t="s">
        <v>122</v>
      </c>
      <c r="B104" s="2"/>
      <c r="C104" s="32">
        <v>0</v>
      </c>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x14ac:dyDescent="0.25">
      <c r="A105" s="31" t="s">
        <v>123</v>
      </c>
      <c r="B105" s="2"/>
      <c r="C105" s="32">
        <v>0</v>
      </c>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x14ac:dyDescent="0.25">
      <c r="A106" s="31" t="s">
        <v>124</v>
      </c>
      <c r="B106" s="2"/>
      <c r="C106" s="32">
        <v>0</v>
      </c>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x14ac:dyDescent="0.25">
      <c r="A107" s="31" t="s">
        <v>99</v>
      </c>
      <c r="B107" s="2"/>
      <c r="C107" s="32">
        <v>0</v>
      </c>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x14ac:dyDescent="0.25">
      <c r="A108" s="37"/>
      <c r="B108" s="2"/>
      <c r="C108" s="44"/>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ht="17.25" thickBot="1" x14ac:dyDescent="0.3">
      <c r="A109" s="25" t="s">
        <v>125</v>
      </c>
      <c r="B109" s="2"/>
      <c r="C109" s="34">
        <f>SUM(C92:C108)</f>
        <v>0</v>
      </c>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ht="16.5" x14ac:dyDescent="0.25">
      <c r="A110" s="23"/>
      <c r="B110" s="26"/>
      <c r="C110" s="35"/>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ht="16.5" x14ac:dyDescent="0.25">
      <c r="A111" s="23"/>
      <c r="B111" s="6"/>
      <c r="C111" s="45"/>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ht="17.25" thickBot="1" x14ac:dyDescent="0.3">
      <c r="A112" s="25" t="s">
        <v>126</v>
      </c>
      <c r="B112" s="6"/>
      <c r="C112" s="45"/>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ht="16.5" x14ac:dyDescent="0.25">
      <c r="A113" s="23"/>
      <c r="B113" s="26"/>
      <c r="C113" s="44"/>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x14ac:dyDescent="0.25">
      <c r="A114" s="31" t="s">
        <v>127</v>
      </c>
      <c r="B114" s="6"/>
      <c r="C114" s="32">
        <v>0</v>
      </c>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ht="15.75" thickBot="1" x14ac:dyDescent="0.3">
      <c r="A115" s="31" t="s">
        <v>3</v>
      </c>
      <c r="B115" s="2"/>
      <c r="C115" s="41" t="s">
        <v>3</v>
      </c>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spans="1:33" x14ac:dyDescent="0.25">
      <c r="A116" s="23"/>
      <c r="B116" s="2"/>
      <c r="C116" s="44"/>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ht="17.25" thickBot="1" x14ac:dyDescent="0.3">
      <c r="A117" s="25" t="s">
        <v>128</v>
      </c>
      <c r="B117" s="6"/>
      <c r="C117" s="34">
        <f>SUM(C114:C116)</f>
        <v>0</v>
      </c>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ht="16.5" x14ac:dyDescent="0.25">
      <c r="A118" s="23"/>
      <c r="B118" s="26"/>
      <c r="C118" s="35"/>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7.25" thickBot="1" x14ac:dyDescent="0.3">
      <c r="A119" s="25" t="s">
        <v>129</v>
      </c>
      <c r="B119" s="6"/>
      <c r="C119" s="35"/>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6.5" x14ac:dyDescent="0.25">
      <c r="A120" s="23"/>
      <c r="B120" s="26"/>
      <c r="C120" s="44"/>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x14ac:dyDescent="0.25">
      <c r="A121" s="31" t="s">
        <v>130</v>
      </c>
      <c r="B121" s="6"/>
      <c r="C121" s="32">
        <v>0</v>
      </c>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75" thickBot="1" x14ac:dyDescent="0.3">
      <c r="A122" s="31" t="s">
        <v>3</v>
      </c>
      <c r="B122" s="2"/>
      <c r="C122" s="41" t="s">
        <v>3</v>
      </c>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x14ac:dyDescent="0.25">
      <c r="A123" s="23"/>
      <c r="B123" s="2"/>
      <c r="C123" s="35"/>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ht="17.25" thickBot="1" x14ac:dyDescent="0.3">
      <c r="A124" s="25" t="s">
        <v>131</v>
      </c>
      <c r="B124" s="6"/>
      <c r="C124" s="34">
        <f>SUM(C121:C122)</f>
        <v>0</v>
      </c>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spans="1:33" ht="16.5" x14ac:dyDescent="0.25">
      <c r="A125" s="23"/>
      <c r="B125" s="26"/>
      <c r="C125" s="3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spans="1:33" x14ac:dyDescent="0.25">
      <c r="A126" s="23"/>
      <c r="B126" s="6"/>
      <c r="C126" s="35"/>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ht="17.25" thickBot="1" x14ac:dyDescent="0.3">
      <c r="A127" s="25" t="s">
        <v>132</v>
      </c>
      <c r="B127" s="6"/>
      <c r="C127" s="35"/>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ht="16.5" x14ac:dyDescent="0.25">
      <c r="A128" s="23"/>
      <c r="B128" s="26"/>
      <c r="C128" s="44"/>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x14ac:dyDescent="0.25">
      <c r="A129" s="31" t="s">
        <v>133</v>
      </c>
      <c r="B129" s="6"/>
      <c r="C129" s="32">
        <v>0</v>
      </c>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x14ac:dyDescent="0.25">
      <c r="A130" s="31" t="s">
        <v>134</v>
      </c>
      <c r="B130" s="2"/>
      <c r="C130" s="32">
        <v>0</v>
      </c>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x14ac:dyDescent="0.25">
      <c r="A131" s="31" t="s">
        <v>135</v>
      </c>
      <c r="B131" s="2"/>
      <c r="C131" s="32">
        <v>0</v>
      </c>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15.75" thickBot="1" x14ac:dyDescent="0.3">
      <c r="A132" s="37" t="s">
        <v>3</v>
      </c>
      <c r="B132" s="2"/>
      <c r="C132" s="41" t="s">
        <v>3</v>
      </c>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x14ac:dyDescent="0.25">
      <c r="A133" s="23"/>
      <c r="B133" s="2"/>
      <c r="C133" s="35"/>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17.25" thickBot="1" x14ac:dyDescent="0.3">
      <c r="A134" s="25" t="s">
        <v>136</v>
      </c>
      <c r="B134" s="6"/>
      <c r="C134" s="34">
        <f>SUM(C129:C132)</f>
        <v>0</v>
      </c>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16.5" x14ac:dyDescent="0.25">
      <c r="A135" s="23"/>
      <c r="B135" s="26"/>
      <c r="C135" s="3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ht="18" x14ac:dyDescent="0.25">
      <c r="A136" s="23"/>
      <c r="B136" s="6"/>
      <c r="C136" s="30"/>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7.25" thickBot="1" x14ac:dyDescent="0.3">
      <c r="A137" s="25" t="s">
        <v>137</v>
      </c>
      <c r="B137" s="6"/>
      <c r="C137" s="44"/>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ht="18" x14ac:dyDescent="0.25">
      <c r="A138" s="28"/>
      <c r="B138" s="26"/>
      <c r="C138" s="30"/>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spans="1:33" ht="18" x14ac:dyDescent="0.25">
      <c r="A139" s="39" t="s">
        <v>138</v>
      </c>
      <c r="B139" s="29"/>
      <c r="C139" s="32">
        <v>0</v>
      </c>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x14ac:dyDescent="0.25">
      <c r="A140" s="46" t="s">
        <v>139</v>
      </c>
      <c r="B140" s="40"/>
      <c r="C140" s="32">
        <v>0</v>
      </c>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x14ac:dyDescent="0.25">
      <c r="A141" s="46" t="s">
        <v>46</v>
      </c>
      <c r="B141" s="40"/>
      <c r="C141" s="32">
        <v>0</v>
      </c>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x14ac:dyDescent="0.25">
      <c r="A142" s="39" t="s">
        <v>140</v>
      </c>
      <c r="B142" s="40"/>
      <c r="C142" s="32">
        <v>0</v>
      </c>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x14ac:dyDescent="0.25">
      <c r="A143" s="39" t="s">
        <v>141</v>
      </c>
      <c r="B143" s="40"/>
      <c r="C143" s="32">
        <v>0</v>
      </c>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x14ac:dyDescent="0.25">
      <c r="A144" s="31" t="s">
        <v>142</v>
      </c>
      <c r="B144" s="2"/>
      <c r="C144" s="32">
        <v>0</v>
      </c>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x14ac:dyDescent="0.25">
      <c r="A145" s="31" t="s">
        <v>99</v>
      </c>
      <c r="B145" s="2"/>
      <c r="C145" s="32">
        <v>0</v>
      </c>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spans="1:33" x14ac:dyDescent="0.25">
      <c r="A146" s="31" t="s">
        <v>143</v>
      </c>
      <c r="B146" s="40"/>
      <c r="C146" s="32">
        <v>0</v>
      </c>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spans="1:33" x14ac:dyDescent="0.25">
      <c r="A147" s="15"/>
      <c r="B147" s="40"/>
      <c r="C147" s="32">
        <v>0</v>
      </c>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ht="15.75" thickBot="1" x14ac:dyDescent="0.3">
      <c r="A148" s="31"/>
      <c r="B148" s="2"/>
      <c r="C148" s="41">
        <v>0</v>
      </c>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x14ac:dyDescent="0.25">
      <c r="A149" s="37"/>
      <c r="B149" s="47"/>
      <c r="C149" s="35"/>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spans="1:33" ht="17.25" thickBot="1" x14ac:dyDescent="0.3">
      <c r="A150" s="25" t="s">
        <v>144</v>
      </c>
      <c r="B150" s="2"/>
      <c r="C150" s="38">
        <f>SUM(C139:C148)</f>
        <v>0</v>
      </c>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ht="16.5" x14ac:dyDescent="0.25">
      <c r="A151" s="23"/>
      <c r="B151" s="26"/>
      <c r="C151" s="35"/>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ht="16.5" x14ac:dyDescent="0.25">
      <c r="A152" s="23"/>
      <c r="B152" s="26"/>
      <c r="C152" s="44"/>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1:33" ht="18.75" thickBot="1" x14ac:dyDescent="0.3">
      <c r="A153" s="25" t="s">
        <v>145</v>
      </c>
      <c r="B153" s="6"/>
      <c r="C153" s="30"/>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ht="16.5" x14ac:dyDescent="0.25">
      <c r="A154" s="48"/>
      <c r="B154" s="6"/>
      <c r="C154" s="44"/>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ht="16.5" x14ac:dyDescent="0.25">
      <c r="A155" s="31" t="s">
        <v>146</v>
      </c>
      <c r="B155" s="26"/>
      <c r="C155" s="32">
        <v>0</v>
      </c>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x14ac:dyDescent="0.25">
      <c r="A156" s="31" t="s">
        <v>147</v>
      </c>
      <c r="B156" s="2"/>
      <c r="C156" s="32">
        <v>0</v>
      </c>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x14ac:dyDescent="0.25">
      <c r="A157" s="31" t="s">
        <v>148</v>
      </c>
      <c r="B157" s="2"/>
      <c r="C157" s="32">
        <v>0</v>
      </c>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ht="18" x14ac:dyDescent="0.25">
      <c r="A158" s="37"/>
      <c r="B158" s="2"/>
      <c r="C158" s="30"/>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ht="17.25" thickBot="1" x14ac:dyDescent="0.3">
      <c r="A159" s="25" t="s">
        <v>149</v>
      </c>
      <c r="B159" s="2"/>
      <c r="C159" s="38">
        <f>SUM(C155:C157)</f>
        <v>0</v>
      </c>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ht="18" x14ac:dyDescent="0.25">
      <c r="A160" s="28"/>
      <c r="B160" s="2"/>
      <c r="C160" s="35"/>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ht="18" x14ac:dyDescent="0.25">
      <c r="A161" s="28"/>
      <c r="B161" s="2"/>
      <c r="C161" s="44"/>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1:33" ht="18.75" thickBot="1" x14ac:dyDescent="0.3">
      <c r="A162" s="25" t="s">
        <v>150</v>
      </c>
      <c r="B162" s="26"/>
      <c r="C162" s="30"/>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spans="1:33" ht="18" x14ac:dyDescent="0.25">
      <c r="A163" s="37"/>
      <c r="B163" s="29"/>
      <c r="C163" s="44"/>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1:33" ht="18" x14ac:dyDescent="0.25">
      <c r="A164" s="31" t="s">
        <v>151</v>
      </c>
      <c r="B164" s="29"/>
      <c r="C164" s="49">
        <v>0</v>
      </c>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spans="1:33" ht="16.5" x14ac:dyDescent="0.25">
      <c r="A165" s="31" t="s">
        <v>152</v>
      </c>
      <c r="B165" s="26"/>
      <c r="C165" s="49">
        <v>0</v>
      </c>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spans="1:33" ht="15.75" thickBot="1" x14ac:dyDescent="0.3">
      <c r="A166" s="31" t="s">
        <v>3</v>
      </c>
      <c r="B166" s="2"/>
      <c r="C166" s="50">
        <v>0</v>
      </c>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spans="1:33" x14ac:dyDescent="0.25">
      <c r="A167" s="37"/>
      <c r="B167" s="2"/>
      <c r="C167" s="35"/>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spans="1:33" ht="17.25" thickBot="1" x14ac:dyDescent="0.3">
      <c r="A168" s="25" t="s">
        <v>153</v>
      </c>
      <c r="B168" s="2"/>
      <c r="C168" s="38">
        <f>SUM(C164:C166)</f>
        <v>0</v>
      </c>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spans="1:33" x14ac:dyDescent="0.25">
      <c r="A169" s="37"/>
      <c r="B169" s="2"/>
      <c r="C169" s="35"/>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x14ac:dyDescent="0.25">
      <c r="A170" s="37"/>
      <c r="B170" s="2"/>
      <c r="C170" s="44"/>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ht="18.75" thickBot="1" x14ac:dyDescent="0.3">
      <c r="A171" s="25" t="s">
        <v>154</v>
      </c>
      <c r="B171" s="26"/>
      <c r="C171" s="30"/>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x14ac:dyDescent="0.25">
      <c r="A172" s="37"/>
      <c r="B172" s="2"/>
      <c r="C172" s="51"/>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x14ac:dyDescent="0.25">
      <c r="A173" s="31" t="s">
        <v>155</v>
      </c>
      <c r="B173" s="2"/>
      <c r="C173" s="32">
        <v>0</v>
      </c>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ht="17.25" thickBot="1" x14ac:dyDescent="0.3">
      <c r="A174" s="31" t="s">
        <v>156</v>
      </c>
      <c r="B174" s="26"/>
      <c r="C174" s="50">
        <v>0</v>
      </c>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1:33" x14ac:dyDescent="0.25">
      <c r="A175" s="37" t="s">
        <v>3</v>
      </c>
      <c r="B175" s="2"/>
      <c r="C175" s="52"/>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1:33" ht="17.25" thickBot="1" x14ac:dyDescent="0.3">
      <c r="A176" s="25" t="s">
        <v>157</v>
      </c>
      <c r="B176" s="2"/>
      <c r="C176" s="38">
        <f>SUM(C173:C174)</f>
        <v>0</v>
      </c>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1:33" x14ac:dyDescent="0.25">
      <c r="A177" s="37"/>
      <c r="B177" s="2"/>
      <c r="C177" s="35"/>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1:33" x14ac:dyDescent="0.25">
      <c r="A178" s="37"/>
      <c r="B178" s="2"/>
      <c r="C178" s="44"/>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1:33" ht="18.75" thickBot="1" x14ac:dyDescent="0.3">
      <c r="A179" s="25" t="s">
        <v>158</v>
      </c>
      <c r="B179" s="26"/>
      <c r="C179" s="30"/>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1:33" x14ac:dyDescent="0.25">
      <c r="A180" s="37"/>
      <c r="B180" s="2"/>
      <c r="C180" s="51"/>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1:33" x14ac:dyDescent="0.25">
      <c r="A181" s="31" t="s">
        <v>159</v>
      </c>
      <c r="B181" s="2"/>
      <c r="C181" s="32">
        <v>0</v>
      </c>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spans="1:33" ht="17.25" thickBot="1" x14ac:dyDescent="0.3">
      <c r="A182" s="31" t="s">
        <v>160</v>
      </c>
      <c r="B182" s="26"/>
      <c r="C182" s="50">
        <v>0</v>
      </c>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spans="1:33" x14ac:dyDescent="0.25">
      <c r="A183" s="37" t="s">
        <v>3</v>
      </c>
      <c r="B183" s="2"/>
      <c r="C183" s="52"/>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1:33" ht="17.25" thickBot="1" x14ac:dyDescent="0.3">
      <c r="A184" s="25" t="s">
        <v>161</v>
      </c>
      <c r="B184" s="2"/>
      <c r="C184" s="38">
        <f>SUM(C181:C182)</f>
        <v>0</v>
      </c>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33" x14ac:dyDescent="0.25">
      <c r="A185" s="37"/>
      <c r="B185" s="2"/>
      <c r="C185" s="35"/>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spans="1:33" x14ac:dyDescent="0.25">
      <c r="A186" s="37"/>
      <c r="B186" s="2"/>
      <c r="C186" s="44"/>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spans="1:33" ht="18.75" thickBot="1" x14ac:dyDescent="0.3">
      <c r="A187" s="25" t="s">
        <v>162</v>
      </c>
      <c r="B187" s="26"/>
      <c r="C187" s="30"/>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1:33" x14ac:dyDescent="0.25">
      <c r="A188" s="37"/>
      <c r="B188" s="2"/>
      <c r="C188" s="51"/>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1:33" x14ac:dyDescent="0.25">
      <c r="A189" s="31" t="s">
        <v>163</v>
      </c>
      <c r="B189" s="2"/>
      <c r="C189" s="32">
        <v>0</v>
      </c>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1:33" x14ac:dyDescent="0.25">
      <c r="A190" s="37"/>
      <c r="B190" s="2"/>
      <c r="C190" s="33"/>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1:33" ht="17.25" thickBot="1" x14ac:dyDescent="0.3">
      <c r="A191" s="25" t="s">
        <v>164</v>
      </c>
      <c r="B191" s="2"/>
      <c r="C191" s="53">
        <f>SUM(C188:C189)</f>
        <v>0</v>
      </c>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1:33" x14ac:dyDescent="0.25">
      <c r="A192" s="37"/>
      <c r="B192" s="2"/>
      <c r="C192" s="35"/>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1:33" x14ac:dyDescent="0.25">
      <c r="A193" s="59"/>
      <c r="B193" s="59"/>
      <c r="C193" s="35"/>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1:33" x14ac:dyDescent="0.25">
      <c r="A194" s="59"/>
      <c r="B194" s="59"/>
      <c r="C194" s="35"/>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1:33" ht="17.25" thickBot="1" x14ac:dyDescent="0.3">
      <c r="A195" s="25" t="s">
        <v>165</v>
      </c>
      <c r="B195" s="59"/>
      <c r="C195" s="44"/>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1:33" ht="18" x14ac:dyDescent="0.25">
      <c r="A196" s="54"/>
      <c r="C196" s="30"/>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1:33" x14ac:dyDescent="0.25">
      <c r="A197" s="31" t="s">
        <v>166</v>
      </c>
      <c r="B197" s="2"/>
      <c r="C197" s="32">
        <v>0</v>
      </c>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x14ac:dyDescent="0.25">
      <c r="A198" s="15"/>
      <c r="B198" s="59"/>
      <c r="C198" s="44"/>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1:33" ht="17.25" thickBot="1" x14ac:dyDescent="0.3">
      <c r="A199" s="25" t="s">
        <v>167</v>
      </c>
      <c r="B199" s="2"/>
      <c r="C199" s="38">
        <f>SUM(C196:C197)</f>
        <v>0</v>
      </c>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1:33" ht="15.75" thickBot="1" x14ac:dyDescent="0.3">
      <c r="A200" s="55"/>
      <c r="B200" s="56"/>
      <c r="C200" s="57"/>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x14ac:dyDescent="0.25">
      <c r="A201" s="59"/>
      <c r="B201" s="59"/>
      <c r="C201" s="59"/>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1:33" x14ac:dyDescent="0.25">
      <c r="A202" s="59"/>
      <c r="B202" s="59"/>
      <c r="C202" s="59"/>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1:33" x14ac:dyDescent="0.25">
      <c r="A203" s="59"/>
      <c r="B203" s="59"/>
      <c r="C203" s="59"/>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1:33" x14ac:dyDescent="0.25">
      <c r="A204" s="59"/>
      <c r="B204" s="59"/>
      <c r="C204" s="59"/>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1:33" x14ac:dyDescent="0.25">
      <c r="A205" s="59"/>
      <c r="B205" s="59"/>
      <c r="C205" s="59"/>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1:33" x14ac:dyDescent="0.25">
      <c r="A206" s="59"/>
      <c r="B206" s="59"/>
      <c r="C206" s="59"/>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spans="1:33" x14ac:dyDescent="0.25">
      <c r="A207" s="59"/>
      <c r="B207" s="59"/>
      <c r="C207" s="59"/>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spans="1:33" x14ac:dyDescent="0.25">
      <c r="A208" s="59"/>
      <c r="B208" s="59"/>
      <c r="C208" s="59"/>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1:33" x14ac:dyDescent="0.25">
      <c r="A209" s="59"/>
      <c r="B209" s="59"/>
      <c r="C209" s="59"/>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1:33" x14ac:dyDescent="0.25">
      <c r="A210" s="59"/>
      <c r="B210" s="59"/>
      <c r="C210" s="59"/>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spans="1:33" x14ac:dyDescent="0.25">
      <c r="A211" s="59"/>
      <c r="B211" s="59"/>
      <c r="C211" s="59"/>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spans="1:33" x14ac:dyDescent="0.25">
      <c r="A212" s="59"/>
      <c r="B212" s="59"/>
      <c r="C212" s="59"/>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spans="1:33" x14ac:dyDescent="0.25">
      <c r="A213" s="59"/>
      <c r="B213" s="59"/>
      <c r="C213" s="59"/>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1:33" x14ac:dyDescent="0.25">
      <c r="A214" s="59"/>
      <c r="B214" s="59"/>
      <c r="C214" s="59"/>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33" x14ac:dyDescent="0.25">
      <c r="A215" s="59"/>
      <c r="B215" s="59"/>
      <c r="C215" s="59"/>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1:33" x14ac:dyDescent="0.25">
      <c r="A216" s="59"/>
      <c r="B216" s="59"/>
      <c r="C216" s="59"/>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1:33" x14ac:dyDescent="0.25">
      <c r="A217" s="59"/>
      <c r="B217" s="59"/>
      <c r="C217" s="59"/>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1:33" x14ac:dyDescent="0.25">
      <c r="A218" s="59"/>
      <c r="B218" s="59"/>
      <c r="C218" s="59"/>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x14ac:dyDescent="0.25">
      <c r="A219" s="59"/>
      <c r="B219" s="59"/>
      <c r="C219" s="59"/>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x14ac:dyDescent="0.25">
      <c r="A220" s="59"/>
      <c r="B220" s="59"/>
      <c r="C220" s="59"/>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x14ac:dyDescent="0.25">
      <c r="A221" s="59"/>
      <c r="B221" s="59"/>
      <c r="C221" s="59"/>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1:33" x14ac:dyDescent="0.25">
      <c r="A222" s="59"/>
      <c r="B222" s="59"/>
      <c r="C222" s="59"/>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x14ac:dyDescent="0.25">
      <c r="A223" s="59"/>
      <c r="B223" s="59"/>
      <c r="C223" s="59"/>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x14ac:dyDescent="0.25">
      <c r="A224" s="59"/>
      <c r="B224" s="59"/>
      <c r="C224" s="59"/>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x14ac:dyDescent="0.25">
      <c r="A225" s="59"/>
      <c r="B225" s="59"/>
      <c r="C225" s="59"/>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x14ac:dyDescent="0.25">
      <c r="A226" s="59"/>
      <c r="B226" s="59"/>
      <c r="C226" s="59"/>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x14ac:dyDescent="0.25">
      <c r="A227" s="59"/>
      <c r="B227" s="59"/>
      <c r="C227" s="59"/>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x14ac:dyDescent="0.25">
      <c r="A228" s="59"/>
      <c r="B228" s="59"/>
      <c r="C228" s="59"/>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1:33" x14ac:dyDescent="0.25">
      <c r="A229" s="59"/>
      <c r="B229" s="59"/>
      <c r="C229" s="59"/>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1:33" x14ac:dyDescent="0.25">
      <c r="A230" s="59"/>
      <c r="B230" s="59"/>
      <c r="C230" s="59"/>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1:33" x14ac:dyDescent="0.25">
      <c r="A231" s="59"/>
      <c r="B231" s="59"/>
      <c r="C231" s="59"/>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1:33" x14ac:dyDescent="0.25">
      <c r="A232" s="59"/>
      <c r="B232" s="59"/>
      <c r="C232" s="59"/>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33" x14ac:dyDescent="0.25">
      <c r="A233" s="59"/>
      <c r="B233" s="59"/>
      <c r="C233" s="59"/>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1:33" x14ac:dyDescent="0.25">
      <c r="A234" s="59"/>
      <c r="B234" s="59"/>
      <c r="C234" s="59"/>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1:33" x14ac:dyDescent="0.25">
      <c r="A235" s="59"/>
      <c r="B235" s="59"/>
      <c r="C235" s="59"/>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1:33" x14ac:dyDescent="0.25">
      <c r="A236" s="59"/>
      <c r="B236" s="59"/>
      <c r="C236" s="59"/>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x14ac:dyDescent="0.25">
      <c r="A237" s="59"/>
      <c r="B237" s="59"/>
      <c r="C237" s="59"/>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1:33" x14ac:dyDescent="0.25">
      <c r="A238" s="59"/>
      <c r="B238" s="59"/>
      <c r="C238" s="59"/>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1:33" x14ac:dyDescent="0.25">
      <c r="A239" s="59"/>
      <c r="B239" s="59"/>
      <c r="C239" s="59"/>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1:33" x14ac:dyDescent="0.25">
      <c r="A240" s="59"/>
      <c r="B240" s="59"/>
      <c r="C240" s="59"/>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spans="1:33" x14ac:dyDescent="0.25">
      <c r="A241" s="59"/>
      <c r="B241" s="59"/>
      <c r="C241" s="59"/>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1:33" x14ac:dyDescent="0.25">
      <c r="A242" s="59"/>
      <c r="B242" s="59"/>
      <c r="C242" s="59"/>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1:33" x14ac:dyDescent="0.25">
      <c r="A243" s="59"/>
      <c r="B243" s="59"/>
      <c r="C243" s="59"/>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1:33" x14ac:dyDescent="0.25">
      <c r="A244" s="59"/>
      <c r="B244" s="59"/>
      <c r="C244" s="59"/>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1:33" x14ac:dyDescent="0.25">
      <c r="A245" s="59"/>
      <c r="B245" s="59"/>
      <c r="C245" s="59"/>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1:33" x14ac:dyDescent="0.25">
      <c r="A246" s="59"/>
      <c r="B246" s="59"/>
      <c r="C246" s="59"/>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1:33" x14ac:dyDescent="0.25">
      <c r="A247" s="59"/>
      <c r="B247" s="59"/>
      <c r="C247" s="59"/>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1:33" x14ac:dyDescent="0.25">
      <c r="A248" s="59"/>
      <c r="B248" s="59"/>
      <c r="C248" s="59"/>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1:33" x14ac:dyDescent="0.25">
      <c r="A249" s="59"/>
      <c r="B249" s="59"/>
      <c r="C249" s="59"/>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1:33" x14ac:dyDescent="0.25">
      <c r="A250" s="59"/>
      <c r="B250" s="59"/>
      <c r="C250" s="59"/>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sheetData>
  <mergeCells count="1">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Voorblad</vt:lpstr>
      <vt:lpstr>Begroting</vt:lpstr>
      <vt:lpstr>Toelichting kosten</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Olthof, B. (Boele)</dc:creator>
  <cp:lastModifiedBy>Hooff - Sprangers, drs. H.A.M. BA van (Heidi)</cp:lastModifiedBy>
  <dcterms:created xsi:type="dcterms:W3CDTF">2021-05-04T14:58:18Z</dcterms:created>
  <dcterms:modified xsi:type="dcterms:W3CDTF">2022-06-27T11:23:41Z</dcterms:modified>
</cp:coreProperties>
</file>